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DDBC0883-768C-4D3D-978C-5C246CF7A797}" xr6:coauthVersionLast="41" xr6:coauthVersionMax="41" xr10:uidLastSave="{00000000-0000-0000-0000-000000000000}"/>
  <bookViews>
    <workbookView xWindow="-109" yWindow="-109" windowWidth="26301" windowHeight="14305" tabRatio="659" xr2:uid="{00000000-000D-0000-FFFF-FFFF00000000}"/>
  </bookViews>
  <sheets>
    <sheet name="表C①" sheetId="23" r:id="rId1"/>
    <sheet name="表C②" sheetId="26" r:id="rId2"/>
  </sheets>
  <definedNames>
    <definedName name="_xlnm.Print_Area" localSheetId="0">表C①!$A$1:$CJ$11</definedName>
    <definedName name="_xlnm.Print_Area" localSheetId="1">表C②!$A$1:$CJ$11</definedName>
    <definedName name="_xlnm.Print_Titles" localSheetId="0">表C①!$1:$2</definedName>
    <definedName name="_xlnm.Print_Titles" localSheetId="1">表C②!$1:$2</definedName>
  </definedNames>
  <calcPr calcId="181029"/>
  <fileRecoveryPr autoRecover="0"/>
</workbook>
</file>

<file path=xl/calcChain.xml><?xml version="1.0" encoding="utf-8"?>
<calcChain xmlns="http://schemas.openxmlformats.org/spreadsheetml/2006/main">
  <c r="CI11" i="26" l="1"/>
  <c r="CI10" i="26"/>
  <c r="CI9" i="26"/>
  <c r="CI8" i="26"/>
  <c r="CI7" i="26"/>
  <c r="CI6" i="26"/>
  <c r="CI5" i="26"/>
  <c r="CI11" i="23"/>
  <c r="CI10" i="23"/>
  <c r="CI9" i="23"/>
  <c r="CI8" i="23"/>
  <c r="CI7" i="23"/>
  <c r="CI6" i="23"/>
  <c r="CI5" i="23"/>
  <c r="CJ10" i="26" l="1"/>
  <c r="CJ9" i="26"/>
  <c r="CJ8" i="26"/>
  <c r="CJ7" i="26"/>
  <c r="CJ6" i="26"/>
  <c r="CJ5" i="26"/>
  <c r="CJ11" i="26" l="1"/>
  <c r="BY10" i="26"/>
  <c r="BY9" i="26"/>
  <c r="BY8" i="26"/>
  <c r="BY7" i="26"/>
  <c r="BY6" i="26"/>
  <c r="BY5" i="26"/>
  <c r="BY10" i="23"/>
  <c r="BY9" i="23"/>
  <c r="BY8" i="23"/>
  <c r="BY7" i="23"/>
  <c r="BY6" i="23"/>
  <c r="BY5" i="23"/>
  <c r="BY11" i="23" l="1"/>
  <c r="BY11" i="26"/>
  <c r="BL10" i="26"/>
  <c r="BL9" i="26"/>
  <c r="BL8" i="26"/>
  <c r="BL7" i="26"/>
  <c r="BL6" i="26"/>
  <c r="BL5" i="26"/>
  <c r="BL11" i="26" l="1"/>
  <c r="BL10" i="23"/>
  <c r="BL9" i="23"/>
  <c r="BL8" i="23"/>
  <c r="BL7" i="23"/>
  <c r="BL6" i="23"/>
  <c r="BL5" i="23"/>
  <c r="BL11" i="23" l="1"/>
  <c r="AY10" i="23" l="1"/>
  <c r="AY9" i="23"/>
  <c r="AY8" i="23"/>
  <c r="AY7" i="23"/>
  <c r="AY6" i="23"/>
  <c r="AY5" i="23"/>
  <c r="AY10" i="26"/>
  <c r="AY9" i="26"/>
  <c r="AY8" i="26"/>
  <c r="AY7" i="26"/>
  <c r="AY6" i="26"/>
  <c r="AY5" i="26"/>
  <c r="AY11" i="26" l="1"/>
  <c r="AY11" i="23"/>
  <c r="AL10" i="23" l="1"/>
  <c r="CJ10" i="23" s="1"/>
  <c r="AL9" i="23"/>
  <c r="CJ9" i="23" s="1"/>
  <c r="AL8" i="23"/>
  <c r="CJ8" i="23" s="1"/>
  <c r="AL7" i="23"/>
  <c r="CJ7" i="23" s="1"/>
  <c r="AL6" i="23"/>
  <c r="CJ6" i="23" s="1"/>
  <c r="AL5" i="23"/>
  <c r="CJ5" i="23" s="1"/>
  <c r="CJ11" i="23" l="1"/>
  <c r="AL11" i="23"/>
  <c r="AL10" i="26"/>
  <c r="AL9" i="26"/>
  <c r="AL8" i="26"/>
  <c r="AL7" i="26"/>
  <c r="AL6" i="26"/>
  <c r="AL5" i="26"/>
  <c r="AL11" i="26" l="1"/>
</calcChain>
</file>

<file path=xl/sharedStrings.xml><?xml version="1.0" encoding="utf-8"?>
<sst xmlns="http://schemas.openxmlformats.org/spreadsheetml/2006/main" count="348" uniqueCount="41">
  <si>
    <t>発電形態</t>
    <rPh sb="0" eb="2">
      <t>ハツデン</t>
    </rPh>
    <rPh sb="2" eb="4">
      <t>ケイタイ</t>
    </rPh>
    <phoneticPr fontId="4"/>
  </si>
  <si>
    <t>太陽光発電（10kW以上）</t>
    <rPh sb="0" eb="3">
      <t>タイヨウコウ</t>
    </rPh>
    <rPh sb="3" eb="5">
      <t>ハツデン</t>
    </rPh>
    <rPh sb="10" eb="12">
      <t>イジョウ</t>
    </rPh>
    <phoneticPr fontId="23"/>
  </si>
  <si>
    <t>累積</t>
    <rPh sb="0" eb="2">
      <t>ルイセキ</t>
    </rPh>
    <phoneticPr fontId="4"/>
  </si>
  <si>
    <t>平成２４年度</t>
    <rPh sb="0" eb="2">
      <t>ヘイセイ</t>
    </rPh>
    <rPh sb="4" eb="6">
      <t>ネンド</t>
    </rPh>
    <phoneticPr fontId="23"/>
  </si>
  <si>
    <t>平成２５年度</t>
    <rPh sb="0" eb="2">
      <t>ヘイセイ</t>
    </rPh>
    <rPh sb="4" eb="6">
      <t>ネンド</t>
    </rPh>
    <phoneticPr fontId="23"/>
  </si>
  <si>
    <t>太陽光発電（10kW未満）</t>
    <rPh sb="0" eb="3">
      <t>タイヨウコウ</t>
    </rPh>
    <rPh sb="3" eb="5">
      <t>ハツデン</t>
    </rPh>
    <rPh sb="10" eb="12">
      <t>ミマン</t>
    </rPh>
    <phoneticPr fontId="23"/>
  </si>
  <si>
    <t>風力発電設備</t>
    <phoneticPr fontId="23"/>
  </si>
  <si>
    <t>水力発電設備</t>
    <rPh sb="0" eb="2">
      <t>スイリョク</t>
    </rPh>
    <rPh sb="2" eb="4">
      <t>ハツデン</t>
    </rPh>
    <rPh sb="4" eb="6">
      <t>セツビ</t>
    </rPh>
    <phoneticPr fontId="4"/>
  </si>
  <si>
    <t>地熱発電設備</t>
    <phoneticPr fontId="23"/>
  </si>
  <si>
    <t>バイオマス発電</t>
    <phoneticPr fontId="23"/>
  </si>
  <si>
    <t>合計</t>
    <rPh sb="0" eb="2">
      <t>ゴウケイ</t>
    </rPh>
    <phoneticPr fontId="23"/>
  </si>
  <si>
    <t>平成24年</t>
    <rPh sb="0" eb="2">
      <t>ヘイセイ</t>
    </rPh>
    <rPh sb="4" eb="5">
      <t>ネン</t>
    </rPh>
    <phoneticPr fontId="23"/>
  </si>
  <si>
    <t>4月分</t>
    <rPh sb="1" eb="3">
      <t>ガツブン</t>
    </rPh>
    <phoneticPr fontId="23"/>
  </si>
  <si>
    <t>5月分</t>
    <rPh sb="1" eb="3">
      <t>ガツブン</t>
    </rPh>
    <phoneticPr fontId="23"/>
  </si>
  <si>
    <t>6月分</t>
    <rPh sb="1" eb="3">
      <t>ガツブン</t>
    </rPh>
    <phoneticPr fontId="23"/>
  </si>
  <si>
    <t>7月分</t>
    <rPh sb="1" eb="3">
      <t>ガツブン</t>
    </rPh>
    <phoneticPr fontId="23"/>
  </si>
  <si>
    <t>8月分</t>
    <rPh sb="1" eb="3">
      <t>ガツブン</t>
    </rPh>
    <phoneticPr fontId="23"/>
  </si>
  <si>
    <t>9月分</t>
    <rPh sb="1" eb="3">
      <t>ガツブン</t>
    </rPh>
    <phoneticPr fontId="23"/>
  </si>
  <si>
    <t>10月分</t>
    <rPh sb="2" eb="4">
      <t>ガツブン</t>
    </rPh>
    <phoneticPr fontId="23"/>
  </si>
  <si>
    <t>11月分</t>
    <rPh sb="2" eb="4">
      <t>ガツブン</t>
    </rPh>
    <phoneticPr fontId="23"/>
  </si>
  <si>
    <t>12月分</t>
    <rPh sb="2" eb="4">
      <t>ガツブン</t>
    </rPh>
    <phoneticPr fontId="23"/>
  </si>
  <si>
    <t>平成25年</t>
    <rPh sb="0" eb="2">
      <t>ヘイセイ</t>
    </rPh>
    <rPh sb="4" eb="5">
      <t>ネン</t>
    </rPh>
    <phoneticPr fontId="23"/>
  </si>
  <si>
    <t>平成26年</t>
    <rPh sb="0" eb="2">
      <t>ヘイセイ</t>
    </rPh>
    <rPh sb="4" eb="5">
      <t>ネン</t>
    </rPh>
    <phoneticPr fontId="23"/>
  </si>
  <si>
    <t>1月分</t>
    <rPh sb="1" eb="3">
      <t>ガツブン</t>
    </rPh>
    <phoneticPr fontId="23"/>
  </si>
  <si>
    <t>2月分</t>
    <rPh sb="1" eb="3">
      <t>ガツブン</t>
    </rPh>
    <phoneticPr fontId="23"/>
  </si>
  <si>
    <t>3月分</t>
    <rPh sb="1" eb="3">
      <t>ガツブン</t>
    </rPh>
    <phoneticPr fontId="23"/>
  </si>
  <si>
    <t>固定価格買取制度
開始当初からの累積</t>
    <rPh sb="0" eb="2">
      <t>コテイ</t>
    </rPh>
    <rPh sb="2" eb="4">
      <t>カカク</t>
    </rPh>
    <rPh sb="4" eb="6">
      <t>カイトリ</t>
    </rPh>
    <rPh sb="6" eb="8">
      <t>セイド</t>
    </rPh>
    <rPh sb="9" eb="11">
      <t>カイシ</t>
    </rPh>
    <rPh sb="11" eb="13">
      <t>トウショ</t>
    </rPh>
    <rPh sb="16" eb="18">
      <t>ルイセキ</t>
    </rPh>
    <phoneticPr fontId="4"/>
  </si>
  <si>
    <t>表C　固定価格買取制度における再生可能エネルギー発電設備を用いた発電電力量の買取実績について（買取電力量）（万kWh）</t>
    <rPh sb="0" eb="1">
      <t>ヒョウ</t>
    </rPh>
    <rPh sb="3" eb="5">
      <t>コテイ</t>
    </rPh>
    <rPh sb="5" eb="7">
      <t>カカク</t>
    </rPh>
    <rPh sb="7" eb="9">
      <t>カイトリ</t>
    </rPh>
    <rPh sb="9" eb="11">
      <t>セイド</t>
    </rPh>
    <rPh sb="15" eb="17">
      <t>サイセイ</t>
    </rPh>
    <rPh sb="17" eb="19">
      <t>カノウ</t>
    </rPh>
    <rPh sb="24" eb="26">
      <t>ハツデン</t>
    </rPh>
    <rPh sb="26" eb="28">
      <t>セツビ</t>
    </rPh>
    <rPh sb="29" eb="30">
      <t>モチ</t>
    </rPh>
    <rPh sb="32" eb="34">
      <t>ハツデン</t>
    </rPh>
    <rPh sb="34" eb="36">
      <t>デンリョク</t>
    </rPh>
    <rPh sb="36" eb="37">
      <t>リョウ</t>
    </rPh>
    <rPh sb="38" eb="40">
      <t>カイトリ</t>
    </rPh>
    <rPh sb="40" eb="42">
      <t>ジッセキ</t>
    </rPh>
    <rPh sb="47" eb="49">
      <t>カイトリ</t>
    </rPh>
    <rPh sb="49" eb="51">
      <t>デンリョク</t>
    </rPh>
    <rPh sb="51" eb="52">
      <t>リョウ</t>
    </rPh>
    <rPh sb="54" eb="55">
      <t>マン</t>
    </rPh>
    <phoneticPr fontId="23"/>
  </si>
  <si>
    <t>表C　固定価格買取制度における再生可能エネルギー発電設備を用いた発電電力量の買取実績について（買取金額）（億円）</t>
    <rPh sb="0" eb="1">
      <t>ヒョウ</t>
    </rPh>
    <rPh sb="3" eb="5">
      <t>コテイ</t>
    </rPh>
    <rPh sb="5" eb="7">
      <t>カカク</t>
    </rPh>
    <rPh sb="7" eb="9">
      <t>カイトリ</t>
    </rPh>
    <rPh sb="9" eb="11">
      <t>セイド</t>
    </rPh>
    <rPh sb="15" eb="17">
      <t>サイセイ</t>
    </rPh>
    <rPh sb="17" eb="19">
      <t>カノウ</t>
    </rPh>
    <rPh sb="24" eb="26">
      <t>ハツデン</t>
    </rPh>
    <rPh sb="26" eb="28">
      <t>セツビ</t>
    </rPh>
    <rPh sb="29" eb="30">
      <t>モチ</t>
    </rPh>
    <rPh sb="32" eb="34">
      <t>ハツデン</t>
    </rPh>
    <rPh sb="34" eb="36">
      <t>デンリョク</t>
    </rPh>
    <rPh sb="36" eb="37">
      <t>リョウ</t>
    </rPh>
    <rPh sb="38" eb="40">
      <t>カイトリ</t>
    </rPh>
    <rPh sb="40" eb="42">
      <t>ジッセキ</t>
    </rPh>
    <rPh sb="47" eb="49">
      <t>カイトリ</t>
    </rPh>
    <rPh sb="49" eb="51">
      <t>キンガク</t>
    </rPh>
    <rPh sb="53" eb="55">
      <t>オクエン</t>
    </rPh>
    <phoneticPr fontId="23"/>
  </si>
  <si>
    <t>（万kWh）</t>
    <phoneticPr fontId="23"/>
  </si>
  <si>
    <t>（億円）</t>
    <phoneticPr fontId="23"/>
  </si>
  <si>
    <t>平成27年</t>
    <rPh sb="0" eb="2">
      <t>ヘイセイ</t>
    </rPh>
    <rPh sb="4" eb="5">
      <t>ネン</t>
    </rPh>
    <phoneticPr fontId="23"/>
  </si>
  <si>
    <t>平成26年度</t>
    <rPh sb="0" eb="2">
      <t>ヘイセイ</t>
    </rPh>
    <rPh sb="4" eb="6">
      <t>ネンド</t>
    </rPh>
    <phoneticPr fontId="23"/>
  </si>
  <si>
    <t>平成27年度</t>
    <rPh sb="0" eb="2">
      <t>ヘイセイ</t>
    </rPh>
    <rPh sb="4" eb="6">
      <t>ネンド</t>
    </rPh>
    <phoneticPr fontId="23"/>
  </si>
  <si>
    <t>平成28年</t>
    <rPh sb="0" eb="2">
      <t>ヘイセイ</t>
    </rPh>
    <rPh sb="4" eb="5">
      <t>ネン</t>
    </rPh>
    <phoneticPr fontId="23"/>
  </si>
  <si>
    <t>平成28年度</t>
    <rPh sb="0" eb="2">
      <t>ヘイセイ</t>
    </rPh>
    <rPh sb="4" eb="6">
      <t>ネンド</t>
    </rPh>
    <phoneticPr fontId="23"/>
  </si>
  <si>
    <t>平成29年</t>
    <rPh sb="0" eb="2">
      <t>ヘイセイ</t>
    </rPh>
    <rPh sb="4" eb="5">
      <t>ネン</t>
    </rPh>
    <phoneticPr fontId="23"/>
  </si>
  <si>
    <t>平成29年度</t>
    <rPh sb="0" eb="2">
      <t>ヘイセイ</t>
    </rPh>
    <rPh sb="4" eb="6">
      <t>ネンド</t>
    </rPh>
    <phoneticPr fontId="23"/>
  </si>
  <si>
    <t>平成30年</t>
    <rPh sb="0" eb="2">
      <t>ヘイセイ</t>
    </rPh>
    <rPh sb="4" eb="5">
      <t>ネン</t>
    </rPh>
    <phoneticPr fontId="23"/>
  </si>
  <si>
    <t>平成30年度</t>
    <rPh sb="0" eb="2">
      <t>ヘイセイ</t>
    </rPh>
    <rPh sb="4" eb="6">
      <t>ネンド</t>
    </rPh>
    <phoneticPr fontId="23"/>
  </si>
  <si>
    <t>平成30年度
12月まで</t>
    <rPh sb="0" eb="2">
      <t>ヘイセイ</t>
    </rPh>
    <rPh sb="4" eb="6">
      <t>ネンド</t>
    </rPh>
    <rPh sb="9" eb="10">
      <t>ガツ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</si>
</sst>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27"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7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1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30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4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1">
    <xf numFmtId="0" fontId="0" fillId="0" borderId="0" xfId="0">
      <alignment vertical="center"/>
    </xf>
    <xf numFmtId="0" fontId="24" fillId="0" borderId="19" xfId="42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10" xfId="42" applyFont="1" applyBorder="1" applyAlignment="1">
      <alignment horizontal="center" vertical="center"/>
    </xf>
    <xf numFmtId="0" fontId="24" fillId="0" borderId="11" xfId="42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34" borderId="14" xfId="42" applyFont="1" applyFill="1" applyBorder="1" applyAlignment="1">
      <alignment horizontal="center" vertical="center" shrinkToFit="1"/>
    </xf>
    <xf numFmtId="0" fontId="24" fillId="34" borderId="25" xfId="42" applyFont="1" applyFill="1" applyBorder="1" applyAlignment="1">
      <alignment horizontal="center" vertical="center" shrinkToFit="1"/>
    </xf>
    <xf numFmtId="0" fontId="24" fillId="33" borderId="11" xfId="42" applyFont="1" applyFill="1" applyBorder="1" applyAlignment="1">
      <alignment horizontal="center" vertical="center" shrinkToFit="1"/>
    </xf>
    <xf numFmtId="0" fontId="24" fillId="33" borderId="18" xfId="42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24" fillId="33" borderId="13" xfId="42" applyFont="1" applyFill="1" applyBorder="1" applyAlignment="1">
      <alignment horizontal="center" vertical="center" shrinkToFit="1"/>
    </xf>
    <xf numFmtId="0" fontId="24" fillId="33" borderId="19" xfId="42" applyFont="1" applyFill="1" applyBorder="1" applyAlignment="1">
      <alignment horizontal="center" vertical="center" shrinkToFit="1"/>
    </xf>
    <xf numFmtId="176" fontId="24" fillId="0" borderId="12" xfId="43" applyNumberFormat="1" applyFont="1" applyBorder="1">
      <alignment vertical="center"/>
    </xf>
    <xf numFmtId="176" fontId="24" fillId="0" borderId="10" xfId="43" applyNumberFormat="1" applyFont="1" applyBorder="1">
      <alignment vertical="center"/>
    </xf>
    <xf numFmtId="176" fontId="24" fillId="0" borderId="15" xfId="43" applyNumberFormat="1" applyFont="1" applyBorder="1" applyAlignment="1">
      <alignment vertical="center" wrapText="1"/>
    </xf>
    <xf numFmtId="176" fontId="24" fillId="0" borderId="13" xfId="43" applyNumberFormat="1" applyFont="1" applyBorder="1">
      <alignment vertical="center"/>
    </xf>
    <xf numFmtId="176" fontId="24" fillId="0" borderId="17" xfId="43" applyNumberFormat="1" applyFont="1" applyBorder="1">
      <alignment vertical="center"/>
    </xf>
    <xf numFmtId="176" fontId="24" fillId="0" borderId="16" xfId="43" applyNumberFormat="1" applyFont="1" applyBorder="1">
      <alignment vertical="center"/>
    </xf>
    <xf numFmtId="176" fontId="24" fillId="0" borderId="20" xfId="43" applyNumberFormat="1" applyFont="1" applyBorder="1" applyAlignment="1">
      <alignment vertical="center" wrapText="1"/>
    </xf>
    <xf numFmtId="176" fontId="24" fillId="0" borderId="19" xfId="43" applyNumberFormat="1" applyFont="1" applyBorder="1">
      <alignment vertical="center"/>
    </xf>
    <xf numFmtId="176" fontId="24" fillId="0" borderId="18" xfId="43" applyNumberFormat="1" applyFont="1" applyBorder="1">
      <alignment vertical="center"/>
    </xf>
    <xf numFmtId="176" fontId="24" fillId="0" borderId="21" xfId="43" applyNumberFormat="1" applyFont="1" applyBorder="1">
      <alignment vertical="center"/>
    </xf>
    <xf numFmtId="176" fontId="24" fillId="0" borderId="22" xfId="43" applyNumberFormat="1" applyFont="1" applyBorder="1">
      <alignment vertical="center"/>
    </xf>
    <xf numFmtId="176" fontId="24" fillId="0" borderId="28" xfId="43" applyNumberFormat="1" applyFont="1" applyBorder="1">
      <alignment vertical="center"/>
    </xf>
    <xf numFmtId="176" fontId="24" fillId="0" borderId="23" xfId="43" applyNumberFormat="1" applyFont="1" applyBorder="1">
      <alignment vertical="center"/>
    </xf>
    <xf numFmtId="176" fontId="24" fillId="0" borderId="31" xfId="43" applyNumberFormat="1" applyFont="1" applyBorder="1">
      <alignment vertical="center"/>
    </xf>
    <xf numFmtId="176" fontId="24" fillId="0" borderId="24" xfId="43" applyNumberFormat="1" applyFont="1" applyBorder="1">
      <alignment vertical="center"/>
    </xf>
    <xf numFmtId="176" fontId="24" fillId="0" borderId="26" xfId="43" applyNumberFormat="1" applyFont="1" applyBorder="1">
      <alignment vertical="center"/>
    </xf>
    <xf numFmtId="176" fontId="0" fillId="0" borderId="0" xfId="0" applyNumberFormat="1">
      <alignment vertical="center"/>
    </xf>
    <xf numFmtId="0" fontId="24" fillId="33" borderId="32" xfId="42" applyFont="1" applyFill="1" applyBorder="1" applyAlignment="1">
      <alignment horizontal="center" vertical="center" shrinkToFit="1"/>
    </xf>
    <xf numFmtId="0" fontId="24" fillId="33" borderId="26" xfId="42" applyFont="1" applyFill="1" applyBorder="1" applyAlignment="1">
      <alignment horizontal="center" vertical="center" shrinkToFit="1"/>
    </xf>
    <xf numFmtId="176" fontId="24" fillId="0" borderId="33" xfId="43" applyNumberFormat="1" applyFont="1" applyBorder="1">
      <alignment vertical="center"/>
    </xf>
    <xf numFmtId="176" fontId="0" fillId="0" borderId="34" xfId="43" applyNumberFormat="1" applyFont="1" applyBorder="1">
      <alignment vertical="center"/>
    </xf>
    <xf numFmtId="176" fontId="0" fillId="0" borderId="35" xfId="43" applyNumberFormat="1" applyFont="1" applyBorder="1">
      <alignment vertical="center"/>
    </xf>
    <xf numFmtId="176" fontId="24" fillId="0" borderId="36" xfId="43" applyNumberFormat="1" applyFont="1" applyBorder="1">
      <alignment vertical="center"/>
    </xf>
    <xf numFmtId="176" fontId="24" fillId="0" borderId="11" xfId="43" applyNumberFormat="1" applyFont="1" applyBorder="1">
      <alignment vertical="center"/>
    </xf>
    <xf numFmtId="176" fontId="24" fillId="0" borderId="37" xfId="43" applyNumberFormat="1" applyFont="1" applyBorder="1">
      <alignment vertical="center"/>
    </xf>
    <xf numFmtId="176" fontId="24" fillId="0" borderId="34" xfId="43" applyNumberFormat="1" applyFont="1" applyBorder="1">
      <alignment vertical="center"/>
    </xf>
    <xf numFmtId="176" fontId="0" fillId="0" borderId="37" xfId="43" applyNumberFormat="1" applyFont="1" applyBorder="1">
      <alignment vertical="center"/>
    </xf>
    <xf numFmtId="3" fontId="0" fillId="0" borderId="38" xfId="0" applyNumberFormat="1" applyBorder="1">
      <alignment vertical="center"/>
    </xf>
    <xf numFmtId="3" fontId="0" fillId="0" borderId="34" xfId="0" applyNumberFormat="1" applyBorder="1">
      <alignment vertical="center"/>
    </xf>
    <xf numFmtId="0" fontId="24" fillId="33" borderId="39" xfId="42" applyFont="1" applyFill="1" applyBorder="1" applyAlignment="1">
      <alignment horizontal="center" vertical="center" shrinkToFit="1"/>
    </xf>
    <xf numFmtId="0" fontId="24" fillId="33" borderId="40" xfId="42" applyFont="1" applyFill="1" applyBorder="1" applyAlignment="1">
      <alignment horizontal="center" vertical="center" shrinkToFit="1"/>
    </xf>
    <xf numFmtId="176" fontId="24" fillId="0" borderId="41" xfId="43" applyNumberFormat="1" applyFont="1" applyBorder="1">
      <alignment vertical="center"/>
    </xf>
    <xf numFmtId="176" fontId="24" fillId="0" borderId="42" xfId="43" applyNumberFormat="1" applyFont="1" applyBorder="1">
      <alignment vertical="center"/>
    </xf>
    <xf numFmtId="176" fontId="24" fillId="0" borderId="43" xfId="43" applyNumberFormat="1" applyFont="1" applyBorder="1">
      <alignment vertical="center"/>
    </xf>
    <xf numFmtId="0" fontId="24" fillId="33" borderId="11" xfId="42" applyFont="1" applyFill="1" applyBorder="1" applyAlignment="1">
      <alignment horizontal="center" vertical="center" shrinkToFit="1"/>
    </xf>
    <xf numFmtId="0" fontId="24" fillId="33" borderId="18" xfId="42" applyFont="1" applyFill="1" applyBorder="1" applyAlignment="1">
      <alignment horizontal="center" vertical="center" shrinkToFit="1"/>
    </xf>
    <xf numFmtId="0" fontId="24" fillId="34" borderId="11" xfId="42" applyFont="1" applyFill="1" applyBorder="1" applyAlignment="1">
      <alignment horizontal="center" vertical="center" shrinkToFit="1"/>
    </xf>
    <xf numFmtId="0" fontId="24" fillId="34" borderId="18" xfId="42" applyFont="1" applyFill="1" applyBorder="1" applyAlignment="1">
      <alignment horizontal="center" vertical="center" shrinkToFit="1"/>
    </xf>
    <xf numFmtId="0" fontId="26" fillId="34" borderId="27" xfId="42" applyFont="1" applyFill="1" applyBorder="1" applyAlignment="1">
      <alignment horizontal="center" vertical="center" wrapText="1" shrinkToFit="1"/>
    </xf>
    <xf numFmtId="0" fontId="26" fillId="34" borderId="25" xfId="42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24" fillId="34" borderId="11" xfId="42" applyFont="1" applyFill="1" applyBorder="1" applyAlignment="1">
      <alignment horizontal="center" vertical="center" wrapText="1" shrinkToFit="1"/>
    </xf>
    <xf numFmtId="0" fontId="24" fillId="34" borderId="13" xfId="42" applyFont="1" applyFill="1" applyBorder="1" applyAlignment="1">
      <alignment horizontal="center" vertical="center" wrapText="1" shrinkToFit="1"/>
    </xf>
    <xf numFmtId="0" fontId="24" fillId="34" borderId="19" xfId="42" applyFont="1" applyFill="1" applyBorder="1" applyAlignment="1">
      <alignment horizontal="center" vertical="center" shrinkToFit="1"/>
    </xf>
    <xf numFmtId="0" fontId="24" fillId="34" borderId="29" xfId="42" applyFont="1" applyFill="1" applyBorder="1" applyAlignment="1">
      <alignment horizontal="center" vertical="center" wrapText="1" shrinkToFit="1"/>
    </xf>
    <xf numFmtId="0" fontId="24" fillId="34" borderId="30" xfId="42" applyFont="1" applyFill="1" applyBorder="1" applyAlignment="1">
      <alignment horizontal="center" vertical="center" shrinkToFi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3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A000000}"/>
    <cellStyle name="標準 3" xfId="44" xr:uid="{00000000-0005-0000-0000-00002B000000}"/>
    <cellStyle name="標準 3 2" xfId="46" xr:uid="{00000000-0005-0000-0000-00002C000000}"/>
    <cellStyle name="標準 4" xfId="45" xr:uid="{00000000-0005-0000-0000-00002D000000}"/>
    <cellStyle name="良い" xfId="41" builtinId="26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13"/>
  <sheetViews>
    <sheetView tabSelected="1" zoomScaleNormal="100" zoomScaleSheetLayoutView="100" workbookViewId="0">
      <pane xSplit="2" ySplit="4" topLeftCell="BR5" activePane="bottomRight" state="frozen"/>
      <selection pane="topRight" activeCell="C1" sqref="C1"/>
      <selection pane="bottomLeft" activeCell="A5" sqref="A5"/>
      <selection pane="bottomRight" activeCell="CH4" sqref="CH4"/>
    </sheetView>
  </sheetViews>
  <sheetFormatPr defaultColWidth="9" defaultRowHeight="12.9"/>
  <cols>
    <col min="1" max="1" width="3.625" customWidth="1"/>
    <col min="2" max="2" width="33.125" style="7" customWidth="1"/>
    <col min="3" max="10" width="8.125" style="7" customWidth="1"/>
    <col min="11" max="11" width="8.375" style="7" customWidth="1"/>
    <col min="12" max="12" width="10.25" bestFit="1" customWidth="1"/>
    <col min="13" max="24" width="8.375" style="7" customWidth="1"/>
    <col min="25" max="25" width="10.25" bestFit="1" customWidth="1"/>
    <col min="26" max="30" width="8.375" bestFit="1" customWidth="1"/>
    <col min="31" max="37" width="9.625" bestFit="1" customWidth="1"/>
    <col min="38" max="38" width="10.25" bestFit="1" customWidth="1"/>
    <col min="39" max="50" width="9.625" bestFit="1" customWidth="1"/>
    <col min="51" max="51" width="10.25" bestFit="1" customWidth="1"/>
    <col min="52" max="63" width="9.625" bestFit="1" customWidth="1"/>
    <col min="64" max="64" width="10.25" bestFit="1" customWidth="1"/>
    <col min="65" max="68" width="9.625" bestFit="1" customWidth="1"/>
    <col min="69" max="76" width="9.625" customWidth="1"/>
    <col min="77" max="77" width="10.625" bestFit="1" customWidth="1"/>
    <col min="78" max="86" width="9.625" customWidth="1"/>
    <col min="87" max="87" width="10.625" bestFit="1" customWidth="1"/>
    <col min="88" max="88" width="15.25" bestFit="1" customWidth="1"/>
  </cols>
  <sheetData>
    <row r="1" spans="1:88" ht="26.5" customHeight="1">
      <c r="A1" s="55" t="s">
        <v>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</row>
    <row r="2" spans="1:88" ht="15.65" thickBot="1">
      <c r="B2" s="2"/>
      <c r="C2" s="2"/>
      <c r="D2" s="2"/>
      <c r="E2" s="2"/>
      <c r="F2" s="2"/>
      <c r="G2" s="2"/>
      <c r="H2" s="2"/>
      <c r="I2" s="2"/>
      <c r="J2" s="2"/>
      <c r="K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CJ2" s="12" t="s">
        <v>29</v>
      </c>
    </row>
    <row r="3" spans="1:88" ht="13.75" customHeight="1">
      <c r="B3" s="49" t="s">
        <v>0</v>
      </c>
      <c r="C3" s="10" t="s">
        <v>11</v>
      </c>
      <c r="D3" s="10" t="s">
        <v>11</v>
      </c>
      <c r="E3" s="10" t="s">
        <v>11</v>
      </c>
      <c r="F3" s="10" t="s">
        <v>11</v>
      </c>
      <c r="G3" s="10" t="s">
        <v>11</v>
      </c>
      <c r="H3" s="10" t="s">
        <v>11</v>
      </c>
      <c r="I3" s="10" t="s">
        <v>21</v>
      </c>
      <c r="J3" s="10" t="s">
        <v>21</v>
      </c>
      <c r="K3" s="10" t="s">
        <v>21</v>
      </c>
      <c r="L3" s="51" t="s">
        <v>3</v>
      </c>
      <c r="M3" s="10" t="s">
        <v>21</v>
      </c>
      <c r="N3" s="10" t="s">
        <v>21</v>
      </c>
      <c r="O3" s="10" t="s">
        <v>21</v>
      </c>
      <c r="P3" s="10" t="s">
        <v>21</v>
      </c>
      <c r="Q3" s="10" t="s">
        <v>21</v>
      </c>
      <c r="R3" s="10" t="s">
        <v>21</v>
      </c>
      <c r="S3" s="10" t="s">
        <v>21</v>
      </c>
      <c r="T3" s="10" t="s">
        <v>21</v>
      </c>
      <c r="U3" s="10" t="s">
        <v>21</v>
      </c>
      <c r="V3" s="10" t="s">
        <v>22</v>
      </c>
      <c r="W3" s="10" t="s">
        <v>22</v>
      </c>
      <c r="X3" s="10" t="s">
        <v>22</v>
      </c>
      <c r="Y3" s="51" t="s">
        <v>4</v>
      </c>
      <c r="Z3" s="10" t="s">
        <v>22</v>
      </c>
      <c r="AA3" s="10" t="s">
        <v>22</v>
      </c>
      <c r="AB3" s="10" t="s">
        <v>22</v>
      </c>
      <c r="AC3" s="10" t="s">
        <v>22</v>
      </c>
      <c r="AD3" s="10" t="s">
        <v>22</v>
      </c>
      <c r="AE3" s="10" t="s">
        <v>22</v>
      </c>
      <c r="AF3" s="10" t="s">
        <v>22</v>
      </c>
      <c r="AG3" s="10" t="s">
        <v>22</v>
      </c>
      <c r="AH3" s="10" t="s">
        <v>22</v>
      </c>
      <c r="AI3" s="10" t="s">
        <v>31</v>
      </c>
      <c r="AJ3" s="10" t="s">
        <v>31</v>
      </c>
      <c r="AK3" s="10" t="s">
        <v>31</v>
      </c>
      <c r="AL3" s="56" t="s">
        <v>32</v>
      </c>
      <c r="AM3" s="10" t="s">
        <v>31</v>
      </c>
      <c r="AN3" s="10" t="s">
        <v>31</v>
      </c>
      <c r="AO3" s="10" t="s">
        <v>31</v>
      </c>
      <c r="AP3" s="10" t="s">
        <v>31</v>
      </c>
      <c r="AQ3" s="10" t="s">
        <v>31</v>
      </c>
      <c r="AR3" s="10" t="s">
        <v>31</v>
      </c>
      <c r="AS3" s="10" t="s">
        <v>31</v>
      </c>
      <c r="AT3" s="10" t="s">
        <v>31</v>
      </c>
      <c r="AU3" s="10" t="s">
        <v>31</v>
      </c>
      <c r="AV3" s="10" t="s">
        <v>34</v>
      </c>
      <c r="AW3" s="10" t="s">
        <v>34</v>
      </c>
      <c r="AX3" s="10" t="s">
        <v>34</v>
      </c>
      <c r="AY3" s="56" t="s">
        <v>33</v>
      </c>
      <c r="AZ3" s="10" t="s">
        <v>34</v>
      </c>
      <c r="BA3" s="10" t="s">
        <v>34</v>
      </c>
      <c r="BB3" s="10" t="s">
        <v>34</v>
      </c>
      <c r="BC3" s="10" t="s">
        <v>34</v>
      </c>
      <c r="BD3" s="10" t="s">
        <v>34</v>
      </c>
      <c r="BE3" s="10" t="s">
        <v>34</v>
      </c>
      <c r="BF3" s="10" t="s">
        <v>34</v>
      </c>
      <c r="BG3" s="10" t="s">
        <v>34</v>
      </c>
      <c r="BH3" s="10" t="s">
        <v>34</v>
      </c>
      <c r="BI3" s="10" t="s">
        <v>36</v>
      </c>
      <c r="BJ3" s="10" t="s">
        <v>36</v>
      </c>
      <c r="BK3" s="10" t="s">
        <v>36</v>
      </c>
      <c r="BL3" s="56" t="s">
        <v>35</v>
      </c>
      <c r="BM3" s="10" t="s">
        <v>36</v>
      </c>
      <c r="BN3" s="10" t="s">
        <v>36</v>
      </c>
      <c r="BO3" s="10" t="s">
        <v>36</v>
      </c>
      <c r="BP3" s="10" t="s">
        <v>36</v>
      </c>
      <c r="BQ3" s="10" t="s">
        <v>36</v>
      </c>
      <c r="BR3" s="10" t="s">
        <v>36</v>
      </c>
      <c r="BS3" s="10" t="s">
        <v>36</v>
      </c>
      <c r="BT3" s="10" t="s">
        <v>36</v>
      </c>
      <c r="BU3" s="10" t="s">
        <v>36</v>
      </c>
      <c r="BV3" s="10" t="s">
        <v>38</v>
      </c>
      <c r="BW3" s="10" t="s">
        <v>38</v>
      </c>
      <c r="BX3" s="10" t="s">
        <v>38</v>
      </c>
      <c r="BY3" s="56" t="s">
        <v>37</v>
      </c>
      <c r="BZ3" s="10" t="s">
        <v>38</v>
      </c>
      <c r="CA3" s="10" t="s">
        <v>38</v>
      </c>
      <c r="CB3" s="10" t="s">
        <v>38</v>
      </c>
      <c r="CC3" s="10" t="s">
        <v>38</v>
      </c>
      <c r="CD3" s="10" t="s">
        <v>38</v>
      </c>
      <c r="CE3" s="10" t="s">
        <v>38</v>
      </c>
      <c r="CF3" s="10" t="s">
        <v>38</v>
      </c>
      <c r="CG3" s="10" t="s">
        <v>38</v>
      </c>
      <c r="CH3" s="10" t="s">
        <v>38</v>
      </c>
      <c r="CI3" s="56" t="s">
        <v>39</v>
      </c>
      <c r="CJ3" s="53" t="s">
        <v>26</v>
      </c>
    </row>
    <row r="4" spans="1:88">
      <c r="B4" s="50"/>
      <c r="C4" s="11" t="s">
        <v>15</v>
      </c>
      <c r="D4" s="11" t="s">
        <v>16</v>
      </c>
      <c r="E4" s="11" t="s">
        <v>17</v>
      </c>
      <c r="F4" s="11" t="s">
        <v>18</v>
      </c>
      <c r="G4" s="11" t="s">
        <v>19</v>
      </c>
      <c r="H4" s="11" t="s">
        <v>20</v>
      </c>
      <c r="I4" s="11" t="s">
        <v>23</v>
      </c>
      <c r="J4" s="11" t="s">
        <v>24</v>
      </c>
      <c r="K4" s="11" t="s">
        <v>25</v>
      </c>
      <c r="L4" s="52"/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23</v>
      </c>
      <c r="W4" s="11" t="s">
        <v>24</v>
      </c>
      <c r="X4" s="11" t="s">
        <v>25</v>
      </c>
      <c r="Y4" s="52"/>
      <c r="Z4" s="11" t="s">
        <v>12</v>
      </c>
      <c r="AA4" s="11" t="s">
        <v>13</v>
      </c>
      <c r="AB4" s="11" t="s">
        <v>14</v>
      </c>
      <c r="AC4" s="11" t="s">
        <v>15</v>
      </c>
      <c r="AD4" s="11" t="s">
        <v>16</v>
      </c>
      <c r="AE4" s="11" t="s">
        <v>17</v>
      </c>
      <c r="AF4" s="11" t="s">
        <v>18</v>
      </c>
      <c r="AG4" s="11" t="s">
        <v>19</v>
      </c>
      <c r="AH4" s="11" t="s">
        <v>20</v>
      </c>
      <c r="AI4" s="11" t="s">
        <v>23</v>
      </c>
      <c r="AJ4" s="11" t="s">
        <v>24</v>
      </c>
      <c r="AK4" s="11" t="s">
        <v>25</v>
      </c>
      <c r="AL4" s="52"/>
      <c r="AM4" s="11" t="s">
        <v>12</v>
      </c>
      <c r="AN4" s="11" t="s">
        <v>13</v>
      </c>
      <c r="AO4" s="11" t="s">
        <v>14</v>
      </c>
      <c r="AP4" s="11" t="s">
        <v>15</v>
      </c>
      <c r="AQ4" s="11" t="s">
        <v>16</v>
      </c>
      <c r="AR4" s="11" t="s">
        <v>17</v>
      </c>
      <c r="AS4" s="11" t="s">
        <v>18</v>
      </c>
      <c r="AT4" s="11" t="s">
        <v>19</v>
      </c>
      <c r="AU4" s="11" t="s">
        <v>20</v>
      </c>
      <c r="AV4" s="11" t="s">
        <v>23</v>
      </c>
      <c r="AW4" s="11" t="s">
        <v>24</v>
      </c>
      <c r="AX4" s="11" t="s">
        <v>25</v>
      </c>
      <c r="AY4" s="52"/>
      <c r="AZ4" s="11" t="s">
        <v>12</v>
      </c>
      <c r="BA4" s="11" t="s">
        <v>13</v>
      </c>
      <c r="BB4" s="11" t="s">
        <v>14</v>
      </c>
      <c r="BC4" s="11" t="s">
        <v>15</v>
      </c>
      <c r="BD4" s="11" t="s">
        <v>16</v>
      </c>
      <c r="BE4" s="11" t="s">
        <v>17</v>
      </c>
      <c r="BF4" s="11" t="s">
        <v>18</v>
      </c>
      <c r="BG4" s="11" t="s">
        <v>19</v>
      </c>
      <c r="BH4" s="11" t="s">
        <v>20</v>
      </c>
      <c r="BI4" s="11" t="s">
        <v>23</v>
      </c>
      <c r="BJ4" s="11" t="s">
        <v>24</v>
      </c>
      <c r="BK4" s="11" t="s">
        <v>25</v>
      </c>
      <c r="BL4" s="52"/>
      <c r="BM4" s="11" t="s">
        <v>12</v>
      </c>
      <c r="BN4" s="11" t="s">
        <v>13</v>
      </c>
      <c r="BO4" s="11" t="s">
        <v>14</v>
      </c>
      <c r="BP4" s="11" t="s">
        <v>15</v>
      </c>
      <c r="BQ4" s="11" t="s">
        <v>16</v>
      </c>
      <c r="BR4" s="11" t="s">
        <v>17</v>
      </c>
      <c r="BS4" s="11" t="s">
        <v>18</v>
      </c>
      <c r="BT4" s="11" t="s">
        <v>19</v>
      </c>
      <c r="BU4" s="11" t="s">
        <v>20</v>
      </c>
      <c r="BV4" s="11" t="s">
        <v>23</v>
      </c>
      <c r="BW4" s="11" t="s">
        <v>24</v>
      </c>
      <c r="BX4" s="11" t="s">
        <v>25</v>
      </c>
      <c r="BY4" s="52"/>
      <c r="BZ4" s="11" t="s">
        <v>12</v>
      </c>
      <c r="CA4" s="11" t="s">
        <v>13</v>
      </c>
      <c r="CB4" s="11" t="s">
        <v>14</v>
      </c>
      <c r="CC4" s="11" t="s">
        <v>15</v>
      </c>
      <c r="CD4" s="11" t="s">
        <v>16</v>
      </c>
      <c r="CE4" s="11" t="s">
        <v>17</v>
      </c>
      <c r="CF4" s="11" t="s">
        <v>18</v>
      </c>
      <c r="CG4" s="11" t="s">
        <v>19</v>
      </c>
      <c r="CH4" s="11" t="s">
        <v>20</v>
      </c>
      <c r="CI4" s="52"/>
      <c r="CJ4" s="54"/>
    </row>
    <row r="5" spans="1:88">
      <c r="B5" s="3" t="s">
        <v>5</v>
      </c>
      <c r="C5" s="15">
        <v>12.9</v>
      </c>
      <c r="D5" s="15">
        <v>34318.9</v>
      </c>
      <c r="E5" s="15">
        <v>34005.199999999997</v>
      </c>
      <c r="F5" s="15">
        <v>32313.5</v>
      </c>
      <c r="G5" s="15">
        <v>29344.7</v>
      </c>
      <c r="H5" s="15">
        <v>20931.7</v>
      </c>
      <c r="I5" s="15">
        <v>21270</v>
      </c>
      <c r="J5" s="15">
        <v>25109.200000000001</v>
      </c>
      <c r="K5" s="15">
        <v>34762.1</v>
      </c>
      <c r="L5" s="15">
        <v>232068.3</v>
      </c>
      <c r="M5" s="15">
        <v>40919.1</v>
      </c>
      <c r="N5" s="15">
        <v>59592.5</v>
      </c>
      <c r="O5" s="15">
        <v>47745.3</v>
      </c>
      <c r="P5" s="15">
        <v>38435.199999999997</v>
      </c>
      <c r="Q5" s="15">
        <v>46354.3</v>
      </c>
      <c r="R5" s="15">
        <v>42318</v>
      </c>
      <c r="S5" s="15">
        <v>44134.6</v>
      </c>
      <c r="T5" s="15">
        <v>34566.699999999997</v>
      </c>
      <c r="U5" s="15">
        <v>29973.4</v>
      </c>
      <c r="V5" s="15">
        <v>30485.3</v>
      </c>
      <c r="W5" s="15">
        <v>31359.3</v>
      </c>
      <c r="X5" s="15">
        <v>39802.400000000001</v>
      </c>
      <c r="Y5" s="16">
        <v>485686</v>
      </c>
      <c r="Z5" s="15">
        <v>57012.7</v>
      </c>
      <c r="AA5" s="15">
        <v>70346.899999999994</v>
      </c>
      <c r="AB5" s="15">
        <v>59965.3</v>
      </c>
      <c r="AC5" s="15">
        <v>50453.2</v>
      </c>
      <c r="AD5" s="15">
        <v>52326.2</v>
      </c>
      <c r="AE5" s="15">
        <v>45194.7</v>
      </c>
      <c r="AF5" s="15">
        <v>52601.9</v>
      </c>
      <c r="AG5" s="15">
        <v>45653.9</v>
      </c>
      <c r="AH5" s="15">
        <v>30539</v>
      </c>
      <c r="AI5" s="15">
        <v>35219.699999999997</v>
      </c>
      <c r="AJ5" s="15">
        <v>36583.599999999999</v>
      </c>
      <c r="AK5" s="15">
        <v>42120.7</v>
      </c>
      <c r="AL5" s="16">
        <f t="shared" ref="AL5:AL10" si="0">SUM(Z5:AK5)</f>
        <v>578017.80000000005</v>
      </c>
      <c r="AM5" s="15">
        <v>58130.2</v>
      </c>
      <c r="AN5" s="15">
        <v>79902.600000000006</v>
      </c>
      <c r="AO5" s="15">
        <v>67280.899999999994</v>
      </c>
      <c r="AP5" s="15">
        <v>50778.1</v>
      </c>
      <c r="AQ5" s="15">
        <v>64474.9</v>
      </c>
      <c r="AR5" s="15">
        <v>45980.800000000003</v>
      </c>
      <c r="AS5" s="15">
        <v>62452.3</v>
      </c>
      <c r="AT5" s="15">
        <v>54036.7</v>
      </c>
      <c r="AU5" s="15">
        <v>31817.9</v>
      </c>
      <c r="AV5" s="15">
        <v>40171.599999999999</v>
      </c>
      <c r="AW5" s="15">
        <v>39439.5</v>
      </c>
      <c r="AX5" s="15">
        <v>54162.9</v>
      </c>
      <c r="AY5" s="16">
        <f t="shared" ref="AY5:AY10" si="1">SUM(AM5:AX5)</f>
        <v>648628.4</v>
      </c>
      <c r="AZ5" s="15">
        <v>69063.5</v>
      </c>
      <c r="BA5" s="15">
        <v>82128.2</v>
      </c>
      <c r="BB5" s="15">
        <v>72690</v>
      </c>
      <c r="BC5" s="15">
        <v>59812.800000000003</v>
      </c>
      <c r="BD5" s="15">
        <v>71997.8</v>
      </c>
      <c r="BE5" s="15">
        <v>62085.1</v>
      </c>
      <c r="BF5" s="15">
        <v>45344.5</v>
      </c>
      <c r="BG5" s="15">
        <v>50530.400000000001</v>
      </c>
      <c r="BH5" s="15">
        <v>40819.599999999999</v>
      </c>
      <c r="BI5" s="15">
        <v>45769</v>
      </c>
      <c r="BJ5" s="15">
        <v>48893.7</v>
      </c>
      <c r="BK5" s="15">
        <v>62554.1</v>
      </c>
      <c r="BL5" s="16">
        <f t="shared" ref="BL5:BL10" si="2">SUM(AZ5:BK5)</f>
        <v>711688.7</v>
      </c>
      <c r="BM5" s="15">
        <v>73761.3</v>
      </c>
      <c r="BN5" s="15">
        <v>94801.7</v>
      </c>
      <c r="BO5" s="15">
        <v>90926.6</v>
      </c>
      <c r="BP5" s="15">
        <v>77299.899999999994</v>
      </c>
      <c r="BQ5" s="15">
        <v>66310.600000000006</v>
      </c>
      <c r="BR5" s="15">
        <v>66376.3</v>
      </c>
      <c r="BS5" s="15">
        <v>57370.5</v>
      </c>
      <c r="BT5" s="15">
        <v>53264</v>
      </c>
      <c r="BU5" s="15">
        <v>44551.9</v>
      </c>
      <c r="BV5" s="15">
        <v>45873.599999999999</v>
      </c>
      <c r="BW5" s="15">
        <v>47422.3</v>
      </c>
      <c r="BX5" s="15">
        <v>64730.8</v>
      </c>
      <c r="BY5" s="16">
        <f t="shared" ref="BY5:BY10" si="3">SUM(BM5:BX5)</f>
        <v>782689.5</v>
      </c>
      <c r="BZ5" s="15">
        <v>88329.8</v>
      </c>
      <c r="CA5" s="15">
        <v>98472.5</v>
      </c>
      <c r="CB5" s="15">
        <v>87555.6</v>
      </c>
      <c r="CC5" s="15">
        <v>75308.2</v>
      </c>
      <c r="CD5" s="15">
        <v>84725.1</v>
      </c>
      <c r="CE5" s="15">
        <v>68648.600000000006</v>
      </c>
      <c r="CF5" s="15">
        <v>56962.7</v>
      </c>
      <c r="CG5" s="15">
        <v>68215.600000000006</v>
      </c>
      <c r="CH5" s="15">
        <v>46179.7</v>
      </c>
      <c r="CI5" s="16">
        <f>SUM(BZ5:CH5)</f>
        <v>674397.79999999993</v>
      </c>
      <c r="CJ5" s="17">
        <f t="shared" ref="CJ5:CJ10" si="4">L5+Y5+AL5+AY5+BL5+BY5+CI5</f>
        <v>4113176.5</v>
      </c>
    </row>
    <row r="6" spans="1:88">
      <c r="B6" s="4" t="s">
        <v>1</v>
      </c>
      <c r="C6" s="18">
        <v>118.2</v>
      </c>
      <c r="D6" s="18">
        <v>1027.5999999999999</v>
      </c>
      <c r="E6" s="18">
        <v>1115</v>
      </c>
      <c r="F6" s="18">
        <v>1279.5</v>
      </c>
      <c r="G6" s="18">
        <v>1558.7</v>
      </c>
      <c r="H6" s="18">
        <v>1573.5</v>
      </c>
      <c r="I6" s="18">
        <v>2381.1999999999998</v>
      </c>
      <c r="J6" s="18">
        <v>3461.9</v>
      </c>
      <c r="K6" s="18">
        <v>6437.3</v>
      </c>
      <c r="L6" s="15">
        <v>18952.900000000001</v>
      </c>
      <c r="M6" s="18">
        <v>13511.2</v>
      </c>
      <c r="N6" s="18">
        <v>25111.9</v>
      </c>
      <c r="O6" s="18">
        <v>25880.799999999999</v>
      </c>
      <c r="P6" s="18">
        <v>26607</v>
      </c>
      <c r="Q6" s="18">
        <v>37553.4</v>
      </c>
      <c r="R6" s="18">
        <v>38344.199999999997</v>
      </c>
      <c r="S6" s="18">
        <v>40446.199999999997</v>
      </c>
      <c r="T6" s="18">
        <v>36692.800000000003</v>
      </c>
      <c r="U6" s="18">
        <v>35653.199999999997</v>
      </c>
      <c r="V6" s="18">
        <v>40831</v>
      </c>
      <c r="W6" s="18">
        <v>44839.199999999997</v>
      </c>
      <c r="X6" s="18">
        <v>59995.9</v>
      </c>
      <c r="Y6" s="16">
        <v>425466.9</v>
      </c>
      <c r="Z6" s="18">
        <v>92220.5</v>
      </c>
      <c r="AA6" s="18">
        <v>115628.2</v>
      </c>
      <c r="AB6" s="18">
        <v>113714.7</v>
      </c>
      <c r="AC6" s="18">
        <v>107148.8</v>
      </c>
      <c r="AD6" s="18">
        <v>120140</v>
      </c>
      <c r="AE6" s="18">
        <v>109087.6</v>
      </c>
      <c r="AF6" s="18">
        <v>116985</v>
      </c>
      <c r="AG6" s="18">
        <v>106685.7</v>
      </c>
      <c r="AH6" s="18">
        <v>84043.6</v>
      </c>
      <c r="AI6" s="18">
        <v>101209.5</v>
      </c>
      <c r="AJ6" s="18">
        <v>111770.5</v>
      </c>
      <c r="AK6" s="18">
        <v>139096.9</v>
      </c>
      <c r="AL6" s="16">
        <f t="shared" si="0"/>
        <v>1317730.9999999998</v>
      </c>
      <c r="AM6" s="18">
        <v>184973.7</v>
      </c>
      <c r="AN6" s="18">
        <v>241496.2</v>
      </c>
      <c r="AO6" s="18">
        <v>226496.2</v>
      </c>
      <c r="AP6" s="18">
        <v>196467.5</v>
      </c>
      <c r="AQ6" s="18">
        <v>249905.3</v>
      </c>
      <c r="AR6" s="18">
        <v>194661.2</v>
      </c>
      <c r="AS6" s="18">
        <v>230194.8</v>
      </c>
      <c r="AT6" s="18">
        <v>194906.3</v>
      </c>
      <c r="AU6" s="18">
        <v>141197.29999999999</v>
      </c>
      <c r="AV6" s="18">
        <v>168062.9</v>
      </c>
      <c r="AW6" s="18">
        <v>180884.9</v>
      </c>
      <c r="AX6" s="18">
        <v>249861.7</v>
      </c>
      <c r="AY6" s="16">
        <f t="shared" si="1"/>
        <v>2459108.0000000005</v>
      </c>
      <c r="AZ6" s="18">
        <v>302469</v>
      </c>
      <c r="BA6" s="18">
        <v>351621.4</v>
      </c>
      <c r="BB6" s="18">
        <v>328652.90000000002</v>
      </c>
      <c r="BC6" s="18">
        <v>303703.59999999998</v>
      </c>
      <c r="BD6" s="18">
        <v>378819.5</v>
      </c>
      <c r="BE6" s="18">
        <v>311925.8</v>
      </c>
      <c r="BF6" s="18">
        <v>237613.3</v>
      </c>
      <c r="BG6" s="18">
        <v>234665.8</v>
      </c>
      <c r="BH6" s="18">
        <v>204173.8</v>
      </c>
      <c r="BI6" s="18">
        <v>226871.7</v>
      </c>
      <c r="BJ6" s="18">
        <v>253741.3</v>
      </c>
      <c r="BK6" s="18">
        <v>320694.09999999998</v>
      </c>
      <c r="BL6" s="16">
        <f t="shared" si="2"/>
        <v>3454952.1999999997</v>
      </c>
      <c r="BM6" s="18">
        <v>385817.7</v>
      </c>
      <c r="BN6" s="18">
        <v>449741.9</v>
      </c>
      <c r="BO6" s="18">
        <v>451327.9</v>
      </c>
      <c r="BP6" s="18">
        <v>428574.2</v>
      </c>
      <c r="BQ6" s="18">
        <v>401145.2</v>
      </c>
      <c r="BR6" s="18">
        <v>393797.2</v>
      </c>
      <c r="BS6" s="18">
        <v>299909</v>
      </c>
      <c r="BT6" s="18">
        <v>275505.40000000002</v>
      </c>
      <c r="BU6" s="18">
        <v>251314.9</v>
      </c>
      <c r="BV6" s="18">
        <v>263231.2</v>
      </c>
      <c r="BW6" s="18">
        <v>284302</v>
      </c>
      <c r="BX6" s="18">
        <v>376810.8</v>
      </c>
      <c r="BY6" s="16">
        <f t="shared" si="3"/>
        <v>4261477.4000000004</v>
      </c>
      <c r="BZ6" s="18">
        <v>468916.5</v>
      </c>
      <c r="CA6" s="18">
        <v>504096.4</v>
      </c>
      <c r="CB6" s="18">
        <v>480682.9</v>
      </c>
      <c r="CC6" s="18">
        <v>475071.3</v>
      </c>
      <c r="CD6" s="18">
        <v>544939</v>
      </c>
      <c r="CE6" s="18">
        <v>419847</v>
      </c>
      <c r="CF6" s="18">
        <v>353650.5</v>
      </c>
      <c r="CG6" s="18">
        <v>363958.8</v>
      </c>
      <c r="CH6" s="18">
        <v>281339.8</v>
      </c>
      <c r="CI6" s="16">
        <f>SUM(BZ6:CH6)</f>
        <v>3892502.1999999997</v>
      </c>
      <c r="CJ6" s="17">
        <f t="shared" si="4"/>
        <v>15830190.6</v>
      </c>
    </row>
    <row r="7" spans="1:88">
      <c r="B7" s="3" t="s">
        <v>6</v>
      </c>
      <c r="C7" s="15">
        <v>5.2</v>
      </c>
      <c r="D7" s="15">
        <v>27</v>
      </c>
      <c r="E7" s="15">
        <v>2817.6</v>
      </c>
      <c r="F7" s="15">
        <v>20989.4</v>
      </c>
      <c r="G7" s="15">
        <v>37662.1</v>
      </c>
      <c r="H7" s="15">
        <v>55820.6</v>
      </c>
      <c r="I7" s="15">
        <v>50948.3</v>
      </c>
      <c r="J7" s="15">
        <v>50097.599999999999</v>
      </c>
      <c r="K7" s="15">
        <v>55803.5</v>
      </c>
      <c r="L7" s="15">
        <v>274171.2</v>
      </c>
      <c r="M7" s="15">
        <v>51629</v>
      </c>
      <c r="N7" s="15">
        <v>34664.199999999997</v>
      </c>
      <c r="O7" s="15">
        <v>18481.400000000001</v>
      </c>
      <c r="P7" s="15">
        <v>28635.3</v>
      </c>
      <c r="Q7" s="15">
        <v>21863.3</v>
      </c>
      <c r="R7" s="15">
        <v>25142.400000000001</v>
      </c>
      <c r="S7" s="15">
        <v>43217.3</v>
      </c>
      <c r="T7" s="15">
        <v>47526.9</v>
      </c>
      <c r="U7" s="15">
        <v>58077.3</v>
      </c>
      <c r="V7" s="15">
        <v>54646.9</v>
      </c>
      <c r="W7" s="15">
        <v>50645.3</v>
      </c>
      <c r="X7" s="15">
        <v>55108.9</v>
      </c>
      <c r="Y7" s="16">
        <v>489638.3</v>
      </c>
      <c r="Z7" s="15">
        <v>36562</v>
      </c>
      <c r="AA7" s="15">
        <v>38681</v>
      </c>
      <c r="AB7" s="15">
        <v>24509.5</v>
      </c>
      <c r="AC7" s="15">
        <v>23315.9</v>
      </c>
      <c r="AD7" s="15">
        <v>28160.9</v>
      </c>
      <c r="AE7" s="15">
        <v>24170.1</v>
      </c>
      <c r="AF7" s="15">
        <v>39006.699999999997</v>
      </c>
      <c r="AG7" s="15">
        <v>41287.699999999997</v>
      </c>
      <c r="AH7" s="15">
        <v>65766.3</v>
      </c>
      <c r="AI7" s="15">
        <v>64853.4</v>
      </c>
      <c r="AJ7" s="15">
        <v>53434.9</v>
      </c>
      <c r="AK7" s="15">
        <v>52333.9</v>
      </c>
      <c r="AL7" s="16">
        <f t="shared" si="0"/>
        <v>492082.30000000005</v>
      </c>
      <c r="AM7" s="15">
        <v>45634.6</v>
      </c>
      <c r="AN7" s="15">
        <v>36368</v>
      </c>
      <c r="AO7" s="15">
        <v>28902.5</v>
      </c>
      <c r="AP7" s="15">
        <v>30656.3</v>
      </c>
      <c r="AQ7" s="15">
        <v>21758.5</v>
      </c>
      <c r="AR7" s="15">
        <v>37055.800000000003</v>
      </c>
      <c r="AS7" s="15">
        <v>47936.5</v>
      </c>
      <c r="AT7" s="15">
        <v>41415.699999999997</v>
      </c>
      <c r="AU7" s="15">
        <v>60247.5</v>
      </c>
      <c r="AV7" s="15">
        <v>65564.3</v>
      </c>
      <c r="AW7" s="15">
        <v>60187.5</v>
      </c>
      <c r="AX7" s="15">
        <v>47532.7</v>
      </c>
      <c r="AY7" s="16">
        <f t="shared" si="1"/>
        <v>523259.9</v>
      </c>
      <c r="AZ7" s="15">
        <v>49513.7</v>
      </c>
      <c r="BA7" s="15">
        <v>44242.5</v>
      </c>
      <c r="BB7" s="15">
        <v>35012.800000000003</v>
      </c>
      <c r="BC7" s="15">
        <v>28123.599999999999</v>
      </c>
      <c r="BD7" s="15">
        <v>27513.9</v>
      </c>
      <c r="BE7" s="15">
        <v>28846.9</v>
      </c>
      <c r="BF7" s="15">
        <v>52317.3</v>
      </c>
      <c r="BG7" s="15">
        <v>54835.1</v>
      </c>
      <c r="BH7" s="15">
        <v>68663.5</v>
      </c>
      <c r="BI7" s="15">
        <v>66215.600000000006</v>
      </c>
      <c r="BJ7" s="15">
        <v>74322.7</v>
      </c>
      <c r="BK7" s="15">
        <v>56572.3</v>
      </c>
      <c r="BL7" s="16">
        <f t="shared" si="2"/>
        <v>586179.9</v>
      </c>
      <c r="BM7" s="15">
        <v>56884.6</v>
      </c>
      <c r="BN7" s="15">
        <v>39388.9</v>
      </c>
      <c r="BO7" s="15">
        <v>31844.400000000001</v>
      </c>
      <c r="BP7" s="15">
        <v>25699.3</v>
      </c>
      <c r="BQ7" s="15">
        <v>35409.9</v>
      </c>
      <c r="BR7" s="15">
        <v>38806.699999999997</v>
      </c>
      <c r="BS7" s="15">
        <v>51394.7</v>
      </c>
      <c r="BT7" s="15">
        <v>62162.7</v>
      </c>
      <c r="BU7" s="15">
        <v>72188.5</v>
      </c>
      <c r="BV7" s="15">
        <v>66986.8</v>
      </c>
      <c r="BW7" s="15">
        <v>65198.7</v>
      </c>
      <c r="BX7" s="15">
        <v>70698.5</v>
      </c>
      <c r="BY7" s="16">
        <f t="shared" si="3"/>
        <v>616663.69999999995</v>
      </c>
      <c r="BZ7" s="15">
        <v>57156.5</v>
      </c>
      <c r="CA7" s="15">
        <v>52994.6</v>
      </c>
      <c r="CB7" s="15">
        <v>42018.3</v>
      </c>
      <c r="CC7" s="15">
        <v>53847</v>
      </c>
      <c r="CD7" s="15">
        <v>43769</v>
      </c>
      <c r="CE7" s="15">
        <v>38377.5</v>
      </c>
      <c r="CF7" s="15">
        <v>53728.3</v>
      </c>
      <c r="CG7" s="15">
        <v>46136.1</v>
      </c>
      <c r="CH7" s="15">
        <v>88053.9</v>
      </c>
      <c r="CI7" s="16">
        <f>SUM(BZ7:CH7)</f>
        <v>476081.19999999995</v>
      </c>
      <c r="CJ7" s="17">
        <f t="shared" si="4"/>
        <v>3458076.5</v>
      </c>
    </row>
    <row r="8" spans="1:88">
      <c r="B8" s="5" t="s">
        <v>7</v>
      </c>
      <c r="C8" s="15">
        <v>0</v>
      </c>
      <c r="D8" s="15">
        <v>0</v>
      </c>
      <c r="E8" s="15">
        <v>26.9</v>
      </c>
      <c r="F8" s="15">
        <v>94.7</v>
      </c>
      <c r="G8" s="15">
        <v>233.8</v>
      </c>
      <c r="H8" s="15">
        <v>1401.5</v>
      </c>
      <c r="I8" s="15">
        <v>1263.3</v>
      </c>
      <c r="J8" s="15">
        <v>1970.4</v>
      </c>
      <c r="K8" s="15">
        <v>7016.9</v>
      </c>
      <c r="L8" s="15">
        <v>12007.4</v>
      </c>
      <c r="M8" s="15">
        <v>10198.1</v>
      </c>
      <c r="N8" s="15">
        <v>10646.5</v>
      </c>
      <c r="O8" s="15">
        <v>8694.7999999999993</v>
      </c>
      <c r="P8" s="15">
        <v>8585.6</v>
      </c>
      <c r="Q8" s="15">
        <v>8294.5</v>
      </c>
      <c r="R8" s="15">
        <v>8364.5</v>
      </c>
      <c r="S8" s="15">
        <v>6968.5</v>
      </c>
      <c r="T8" s="15">
        <v>7480.8</v>
      </c>
      <c r="U8" s="15">
        <v>6918</v>
      </c>
      <c r="V8" s="15">
        <v>5052.5</v>
      </c>
      <c r="W8" s="15">
        <v>4799.6000000000004</v>
      </c>
      <c r="X8" s="15">
        <v>7549</v>
      </c>
      <c r="Y8" s="16">
        <v>93552.6</v>
      </c>
      <c r="Z8" s="15">
        <v>11173.6</v>
      </c>
      <c r="AA8" s="15">
        <v>11174.9</v>
      </c>
      <c r="AB8" s="15">
        <v>9156.4</v>
      </c>
      <c r="AC8" s="15">
        <v>10837.3</v>
      </c>
      <c r="AD8" s="15">
        <v>10649.5</v>
      </c>
      <c r="AE8" s="15">
        <v>7270.8</v>
      </c>
      <c r="AF8" s="15">
        <v>7577.6</v>
      </c>
      <c r="AG8" s="15">
        <v>8366.9</v>
      </c>
      <c r="AH8" s="15">
        <v>8631.1</v>
      </c>
      <c r="AI8" s="15">
        <v>6307.6</v>
      </c>
      <c r="AJ8" s="15">
        <v>5569.4</v>
      </c>
      <c r="AK8" s="15">
        <v>10562.1</v>
      </c>
      <c r="AL8" s="16">
        <f t="shared" si="0"/>
        <v>107277.20000000001</v>
      </c>
      <c r="AM8" s="15">
        <v>13972.9</v>
      </c>
      <c r="AN8" s="15">
        <v>14155.2</v>
      </c>
      <c r="AO8" s="15">
        <v>12087.9</v>
      </c>
      <c r="AP8" s="15">
        <v>14383.2</v>
      </c>
      <c r="AQ8" s="15">
        <v>11360.8</v>
      </c>
      <c r="AR8" s="15">
        <v>12169.7</v>
      </c>
      <c r="AS8" s="15">
        <v>9027.5</v>
      </c>
      <c r="AT8" s="15">
        <v>10885.4</v>
      </c>
      <c r="AU8" s="15">
        <v>14181</v>
      </c>
      <c r="AV8" s="15">
        <v>10391.700000000001</v>
      </c>
      <c r="AW8" s="15">
        <v>10835.7</v>
      </c>
      <c r="AX8" s="15">
        <v>14181.9</v>
      </c>
      <c r="AY8" s="16">
        <f t="shared" si="1"/>
        <v>147632.9</v>
      </c>
      <c r="AZ8" s="15">
        <v>17251.400000000001</v>
      </c>
      <c r="BA8" s="15">
        <v>19937.3</v>
      </c>
      <c r="BB8" s="15">
        <v>17367.7</v>
      </c>
      <c r="BC8" s="15">
        <v>18438.400000000001</v>
      </c>
      <c r="BD8" s="15">
        <v>15856.9</v>
      </c>
      <c r="BE8" s="15">
        <v>18697.2</v>
      </c>
      <c r="BF8" s="15">
        <v>16881.8</v>
      </c>
      <c r="BG8" s="15">
        <v>14501.6</v>
      </c>
      <c r="BH8" s="15">
        <v>18903.8</v>
      </c>
      <c r="BI8" s="15">
        <v>15407.1</v>
      </c>
      <c r="BJ8" s="15">
        <v>12991.7</v>
      </c>
      <c r="BK8" s="15">
        <v>14552.4</v>
      </c>
      <c r="BL8" s="16">
        <f t="shared" si="2"/>
        <v>200787.3</v>
      </c>
      <c r="BM8" s="15">
        <v>21776.400000000001</v>
      </c>
      <c r="BN8" s="15">
        <v>24549.4</v>
      </c>
      <c r="BO8" s="15">
        <v>20474.099999999999</v>
      </c>
      <c r="BP8" s="15">
        <v>21928.6</v>
      </c>
      <c r="BQ8" s="15">
        <v>23111.1</v>
      </c>
      <c r="BR8" s="15">
        <v>19729.900000000001</v>
      </c>
      <c r="BS8" s="15">
        <v>20625.5</v>
      </c>
      <c r="BT8" s="15">
        <v>23562.9</v>
      </c>
      <c r="BU8" s="15">
        <v>16027.2</v>
      </c>
      <c r="BV8" s="15">
        <v>18238.5</v>
      </c>
      <c r="BW8" s="15">
        <v>11768.6</v>
      </c>
      <c r="BX8" s="15">
        <v>24037.5</v>
      </c>
      <c r="BY8" s="16">
        <f t="shared" si="3"/>
        <v>245829.7</v>
      </c>
      <c r="BZ8" s="15">
        <v>27972.2</v>
      </c>
      <c r="CA8" s="15">
        <v>31183.1</v>
      </c>
      <c r="CB8" s="15">
        <v>27111.4</v>
      </c>
      <c r="CC8" s="15">
        <v>27031.599999999999</v>
      </c>
      <c r="CD8" s="15">
        <v>23655.200000000001</v>
      </c>
      <c r="CE8" s="15">
        <v>28234.5</v>
      </c>
      <c r="CF8" s="15">
        <v>23434.9</v>
      </c>
      <c r="CG8" s="15">
        <v>16984.2</v>
      </c>
      <c r="CH8" s="15">
        <v>18904.400000000001</v>
      </c>
      <c r="CI8" s="16">
        <f>SUM(BZ8:CH8)</f>
        <v>224511.50000000003</v>
      </c>
      <c r="CJ8" s="17">
        <f t="shared" si="4"/>
        <v>1031598.5999999999</v>
      </c>
    </row>
    <row r="9" spans="1:88">
      <c r="B9" s="5" t="s">
        <v>8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5</v>
      </c>
      <c r="I9" s="15">
        <v>53</v>
      </c>
      <c r="J9" s="15">
        <v>47.9</v>
      </c>
      <c r="K9" s="15">
        <v>17.5</v>
      </c>
      <c r="L9" s="15">
        <v>123.5</v>
      </c>
      <c r="M9" s="15">
        <v>53.3</v>
      </c>
      <c r="N9" s="15">
        <v>56.4</v>
      </c>
      <c r="O9" s="15">
        <v>54.9</v>
      </c>
      <c r="P9" s="15">
        <v>49.8</v>
      </c>
      <c r="Q9" s="15">
        <v>55.4</v>
      </c>
      <c r="R9" s="15">
        <v>50.8</v>
      </c>
      <c r="S9" s="15">
        <v>55.5</v>
      </c>
      <c r="T9" s="15">
        <v>54</v>
      </c>
      <c r="U9" s="15">
        <v>52.6</v>
      </c>
      <c r="V9" s="15">
        <v>27.5</v>
      </c>
      <c r="W9" s="15">
        <v>31.5</v>
      </c>
      <c r="X9" s="15">
        <v>29.1</v>
      </c>
      <c r="Y9" s="16">
        <v>570.9</v>
      </c>
      <c r="Z9" s="15">
        <v>29.8</v>
      </c>
      <c r="AA9" s="15">
        <v>46.2</v>
      </c>
      <c r="AB9" s="15">
        <v>36.200000000000003</v>
      </c>
      <c r="AC9" s="15">
        <v>16</v>
      </c>
      <c r="AD9" s="15">
        <v>9.9</v>
      </c>
      <c r="AE9" s="15">
        <v>17.2</v>
      </c>
      <c r="AF9" s="15">
        <v>12.7</v>
      </c>
      <c r="AG9" s="15">
        <v>10.6</v>
      </c>
      <c r="AH9" s="15">
        <v>14.2</v>
      </c>
      <c r="AI9" s="15">
        <v>56.9</v>
      </c>
      <c r="AJ9" s="15">
        <v>154</v>
      </c>
      <c r="AK9" s="15">
        <v>204.4</v>
      </c>
      <c r="AL9" s="16">
        <f t="shared" si="0"/>
        <v>608.09999999999991</v>
      </c>
      <c r="AM9" s="15">
        <v>217.8</v>
      </c>
      <c r="AN9" s="15">
        <v>126.7</v>
      </c>
      <c r="AO9" s="15">
        <v>188.8</v>
      </c>
      <c r="AP9" s="15">
        <v>562.20000000000005</v>
      </c>
      <c r="AQ9" s="15">
        <v>502.6</v>
      </c>
      <c r="AR9" s="15">
        <v>550.4</v>
      </c>
      <c r="AS9" s="15">
        <v>550</v>
      </c>
      <c r="AT9" s="15">
        <v>615</v>
      </c>
      <c r="AU9" s="15">
        <v>618.20000000000005</v>
      </c>
      <c r="AV9" s="15">
        <v>704.4</v>
      </c>
      <c r="AW9" s="15">
        <v>571.29999999999995</v>
      </c>
      <c r="AX9" s="15">
        <v>673.7</v>
      </c>
      <c r="AY9" s="16">
        <f t="shared" si="1"/>
        <v>5881.0999999999995</v>
      </c>
      <c r="AZ9" s="15">
        <v>717</v>
      </c>
      <c r="BA9" s="15">
        <v>618.79999999999995</v>
      </c>
      <c r="BB9" s="15">
        <v>655.5</v>
      </c>
      <c r="BC9" s="15">
        <v>637.4</v>
      </c>
      <c r="BD9" s="15">
        <v>612.9</v>
      </c>
      <c r="BE9" s="15">
        <v>539.29999999999995</v>
      </c>
      <c r="BF9" s="15">
        <v>568.6</v>
      </c>
      <c r="BG9" s="15">
        <v>571.6</v>
      </c>
      <c r="BH9" s="15">
        <v>609.79999999999995</v>
      </c>
      <c r="BI9" s="15">
        <v>601.5</v>
      </c>
      <c r="BJ9" s="15">
        <v>568</v>
      </c>
      <c r="BK9" s="15">
        <v>919.8</v>
      </c>
      <c r="BL9" s="16">
        <f t="shared" si="2"/>
        <v>7620.2000000000007</v>
      </c>
      <c r="BM9" s="15">
        <v>755.6</v>
      </c>
      <c r="BN9" s="15">
        <v>864.7</v>
      </c>
      <c r="BO9" s="15">
        <v>795.8</v>
      </c>
      <c r="BP9" s="15">
        <v>524.79999999999995</v>
      </c>
      <c r="BQ9" s="15">
        <v>800.4</v>
      </c>
      <c r="BR9" s="15">
        <v>779.6</v>
      </c>
      <c r="BS9" s="15">
        <v>894.9</v>
      </c>
      <c r="BT9" s="15">
        <v>841</v>
      </c>
      <c r="BU9" s="15">
        <v>834.3</v>
      </c>
      <c r="BV9" s="15">
        <v>899.5</v>
      </c>
      <c r="BW9" s="15">
        <v>945.8</v>
      </c>
      <c r="BX9" s="15">
        <v>1190.5</v>
      </c>
      <c r="BY9" s="16">
        <f t="shared" si="3"/>
        <v>10126.9</v>
      </c>
      <c r="BZ9" s="15">
        <v>1181.2</v>
      </c>
      <c r="CA9" s="15">
        <v>1159</v>
      </c>
      <c r="CB9" s="15">
        <v>977.3</v>
      </c>
      <c r="CC9" s="15">
        <v>1139</v>
      </c>
      <c r="CD9" s="15">
        <v>1108.5999999999999</v>
      </c>
      <c r="CE9" s="15">
        <v>1000.7</v>
      </c>
      <c r="CF9" s="15">
        <v>769.3</v>
      </c>
      <c r="CG9" s="15">
        <v>945.9</v>
      </c>
      <c r="CH9" s="15">
        <v>851.5</v>
      </c>
      <c r="CI9" s="16">
        <f>SUM(BZ9:CH9)</f>
        <v>9132.5</v>
      </c>
      <c r="CJ9" s="17">
        <f t="shared" si="4"/>
        <v>34063.199999999997</v>
      </c>
    </row>
    <row r="10" spans="1:88" ht="13.6" thickBot="1">
      <c r="B10" s="6" t="s">
        <v>9</v>
      </c>
      <c r="C10" s="19">
        <v>0</v>
      </c>
      <c r="D10" s="19">
        <v>88.3</v>
      </c>
      <c r="E10" s="19">
        <v>320</v>
      </c>
      <c r="F10" s="19">
        <v>310.60000000000002</v>
      </c>
      <c r="G10" s="19">
        <v>941.6</v>
      </c>
      <c r="H10" s="19">
        <v>2449.6999999999998</v>
      </c>
      <c r="I10" s="19">
        <v>2226.6</v>
      </c>
      <c r="J10" s="19">
        <v>3675.7</v>
      </c>
      <c r="K10" s="19">
        <v>11686</v>
      </c>
      <c r="L10" s="19">
        <v>21698.5</v>
      </c>
      <c r="M10" s="19">
        <v>24926.9</v>
      </c>
      <c r="N10" s="19">
        <v>23675.7</v>
      </c>
      <c r="O10" s="19">
        <v>21732.3</v>
      </c>
      <c r="P10" s="19">
        <v>27116.5</v>
      </c>
      <c r="Q10" s="19">
        <v>27360.1</v>
      </c>
      <c r="R10" s="19">
        <v>27709.1</v>
      </c>
      <c r="S10" s="19">
        <v>24513.200000000001</v>
      </c>
      <c r="T10" s="19">
        <v>28955.9</v>
      </c>
      <c r="U10" s="19">
        <v>32521.200000000001</v>
      </c>
      <c r="V10" s="19">
        <v>27724.799999999999</v>
      </c>
      <c r="W10" s="19">
        <v>22363.8</v>
      </c>
      <c r="X10" s="19">
        <v>28340.6</v>
      </c>
      <c r="Y10" s="20">
        <v>316940</v>
      </c>
      <c r="Z10" s="19">
        <v>32682</v>
      </c>
      <c r="AA10" s="19">
        <v>33203</v>
      </c>
      <c r="AB10" s="19">
        <v>22699.3</v>
      </c>
      <c r="AC10" s="19">
        <v>28302.6</v>
      </c>
      <c r="AD10" s="19">
        <v>31064.3</v>
      </c>
      <c r="AE10" s="19">
        <v>27931.9</v>
      </c>
      <c r="AF10" s="19">
        <v>26824.2</v>
      </c>
      <c r="AG10" s="19">
        <v>29209.9</v>
      </c>
      <c r="AH10" s="19">
        <v>33875.5</v>
      </c>
      <c r="AI10" s="19">
        <v>32505.9</v>
      </c>
      <c r="AJ10" s="19">
        <v>29971.8</v>
      </c>
      <c r="AK10" s="19">
        <v>36167.599999999999</v>
      </c>
      <c r="AL10" s="20">
        <f t="shared" si="0"/>
        <v>364437.99999999994</v>
      </c>
      <c r="AM10" s="19">
        <v>36451.4</v>
      </c>
      <c r="AN10" s="19">
        <v>41506.9</v>
      </c>
      <c r="AO10" s="19">
        <v>34398.699999999997</v>
      </c>
      <c r="AP10" s="19">
        <v>39244</v>
      </c>
      <c r="AQ10" s="19">
        <v>41193.4</v>
      </c>
      <c r="AR10" s="19">
        <v>43798.9</v>
      </c>
      <c r="AS10" s="19">
        <v>43889.7</v>
      </c>
      <c r="AT10" s="19">
        <v>48817.5</v>
      </c>
      <c r="AU10" s="19">
        <v>53794.8</v>
      </c>
      <c r="AV10" s="19">
        <v>50024.3</v>
      </c>
      <c r="AW10" s="19">
        <v>52675.4</v>
      </c>
      <c r="AX10" s="19">
        <v>53219.4</v>
      </c>
      <c r="AY10" s="38">
        <f t="shared" si="1"/>
        <v>539014.40000000002</v>
      </c>
      <c r="AZ10" s="19">
        <v>48822.5</v>
      </c>
      <c r="BA10" s="19">
        <v>57345.599999999999</v>
      </c>
      <c r="BB10" s="19">
        <v>54766.6</v>
      </c>
      <c r="BC10" s="19">
        <v>58831.5</v>
      </c>
      <c r="BD10" s="19">
        <v>62241.7</v>
      </c>
      <c r="BE10" s="19">
        <v>59294.6</v>
      </c>
      <c r="BF10" s="19">
        <v>55192.3</v>
      </c>
      <c r="BG10" s="19">
        <v>58803.7</v>
      </c>
      <c r="BH10" s="19">
        <v>73021.2</v>
      </c>
      <c r="BI10" s="19">
        <v>71449.899999999994</v>
      </c>
      <c r="BJ10" s="19">
        <v>60569.7</v>
      </c>
      <c r="BK10" s="19">
        <v>76167.199999999997</v>
      </c>
      <c r="BL10" s="16">
        <f t="shared" si="2"/>
        <v>736506.49999999988</v>
      </c>
      <c r="BM10" s="19">
        <v>68682.100000000006</v>
      </c>
      <c r="BN10" s="19">
        <v>69244.7</v>
      </c>
      <c r="BO10" s="19">
        <v>76206.600000000006</v>
      </c>
      <c r="BP10" s="19">
        <v>85806.9</v>
      </c>
      <c r="BQ10" s="18">
        <v>89851.3</v>
      </c>
      <c r="BR10" s="18">
        <v>89077.1</v>
      </c>
      <c r="BS10" s="18">
        <v>82290.399999999994</v>
      </c>
      <c r="BT10" s="18">
        <v>79418.3</v>
      </c>
      <c r="BU10" s="18">
        <v>101194.3</v>
      </c>
      <c r="BV10" s="18">
        <v>94614.9</v>
      </c>
      <c r="BW10" s="18">
        <v>87130.4</v>
      </c>
      <c r="BX10" s="18">
        <v>101261.2</v>
      </c>
      <c r="BY10" s="16">
        <f t="shared" si="3"/>
        <v>1024778.2000000001</v>
      </c>
      <c r="BZ10" s="18">
        <v>91851.3</v>
      </c>
      <c r="CA10" s="18">
        <v>91299.1</v>
      </c>
      <c r="CB10" s="18">
        <v>92295.7</v>
      </c>
      <c r="CC10" s="18">
        <v>100579.2</v>
      </c>
      <c r="CD10" s="18">
        <v>103914.6</v>
      </c>
      <c r="CE10" s="18">
        <v>101863</v>
      </c>
      <c r="CF10" s="18">
        <v>98060</v>
      </c>
      <c r="CG10" s="18">
        <v>94163.8</v>
      </c>
      <c r="CH10" s="18">
        <v>116775.5</v>
      </c>
      <c r="CI10" s="16">
        <f>SUM(BZ10:CH10)</f>
        <v>890802.20000000007</v>
      </c>
      <c r="CJ10" s="21">
        <f t="shared" si="4"/>
        <v>3894177.8000000003</v>
      </c>
    </row>
    <row r="11" spans="1:88" ht="14.3" thickTop="1" thickBot="1">
      <c r="B11" s="1" t="s">
        <v>10</v>
      </c>
      <c r="C11" s="22">
        <v>136.19999999999999</v>
      </c>
      <c r="D11" s="22">
        <v>35461.9</v>
      </c>
      <c r="E11" s="22">
        <v>38284.6</v>
      </c>
      <c r="F11" s="22">
        <v>54987.7</v>
      </c>
      <c r="G11" s="22">
        <v>69740.899999999994</v>
      </c>
      <c r="H11" s="22">
        <v>82182.100000000006</v>
      </c>
      <c r="I11" s="22">
        <v>78142.399999999994</v>
      </c>
      <c r="J11" s="22">
        <v>84362.7</v>
      </c>
      <c r="K11" s="22">
        <v>115723.3</v>
      </c>
      <c r="L11" s="22">
        <v>559021.80000000005</v>
      </c>
      <c r="M11" s="22">
        <v>141237.6</v>
      </c>
      <c r="N11" s="22">
        <v>153747.1</v>
      </c>
      <c r="O11" s="22">
        <v>122589.6</v>
      </c>
      <c r="P11" s="22">
        <v>129429.5</v>
      </c>
      <c r="Q11" s="22">
        <v>141481</v>
      </c>
      <c r="R11" s="22">
        <v>141929</v>
      </c>
      <c r="S11" s="22">
        <v>159335.29999999999</v>
      </c>
      <c r="T11" s="22">
        <v>155277</v>
      </c>
      <c r="U11" s="22">
        <v>163195.79999999999</v>
      </c>
      <c r="V11" s="22">
        <v>158768.1</v>
      </c>
      <c r="W11" s="22">
        <v>154038.79999999999</v>
      </c>
      <c r="X11" s="22">
        <v>190825.8</v>
      </c>
      <c r="Y11" s="23">
        <v>1811854.7</v>
      </c>
      <c r="Z11" s="22">
        <v>229680.7</v>
      </c>
      <c r="AA11" s="22">
        <v>269080.2</v>
      </c>
      <c r="AB11" s="22">
        <v>230081.3</v>
      </c>
      <c r="AC11" s="22">
        <v>220073.7</v>
      </c>
      <c r="AD11" s="22">
        <v>242350.7</v>
      </c>
      <c r="AE11" s="22">
        <v>213672.1</v>
      </c>
      <c r="AF11" s="22">
        <v>243008.2</v>
      </c>
      <c r="AG11" s="22">
        <v>231214.6</v>
      </c>
      <c r="AH11" s="22">
        <v>222869.7</v>
      </c>
      <c r="AI11" s="22">
        <v>240153.1</v>
      </c>
      <c r="AJ11" s="22">
        <v>237484.2</v>
      </c>
      <c r="AK11" s="22">
        <v>280485.7</v>
      </c>
      <c r="AL11" s="23">
        <f>SUM(AL5:AL10)</f>
        <v>2860154.4</v>
      </c>
      <c r="AM11" s="22">
        <v>339380.6</v>
      </c>
      <c r="AN11" s="22">
        <v>413555.6</v>
      </c>
      <c r="AO11" s="22">
        <v>369355</v>
      </c>
      <c r="AP11" s="22">
        <v>332091.2</v>
      </c>
      <c r="AQ11" s="22">
        <v>389195.5</v>
      </c>
      <c r="AR11" s="22">
        <v>334216.8</v>
      </c>
      <c r="AS11" s="22">
        <v>394050.9</v>
      </c>
      <c r="AT11" s="22">
        <v>350676.6</v>
      </c>
      <c r="AU11" s="22">
        <v>301856.59999999998</v>
      </c>
      <c r="AV11" s="22">
        <v>334919.2</v>
      </c>
      <c r="AW11" s="22">
        <v>344594.3</v>
      </c>
      <c r="AX11" s="22">
        <v>419632.2</v>
      </c>
      <c r="AY11" s="39">
        <f>SUM(AY5:AY10)</f>
        <v>4323524.7</v>
      </c>
      <c r="AZ11" s="40">
        <v>487837.2</v>
      </c>
      <c r="BA11" s="40">
        <v>555893.80000000005</v>
      </c>
      <c r="BB11" s="40">
        <v>509145.4</v>
      </c>
      <c r="BC11" s="40">
        <v>469547.4</v>
      </c>
      <c r="BD11" s="40">
        <v>557042.69999999995</v>
      </c>
      <c r="BE11" s="40">
        <v>481389.1</v>
      </c>
      <c r="BF11" s="40">
        <v>407917.8</v>
      </c>
      <c r="BG11" s="40">
        <v>413908.3</v>
      </c>
      <c r="BH11" s="40">
        <v>406191.7</v>
      </c>
      <c r="BI11" s="40">
        <v>426314.7</v>
      </c>
      <c r="BJ11" s="40">
        <v>451087.2</v>
      </c>
      <c r="BK11" s="40">
        <v>531459.9</v>
      </c>
      <c r="BL11" s="39">
        <f>SUM(BL5:BL10)</f>
        <v>5697734.7999999998</v>
      </c>
      <c r="BM11" s="40">
        <v>607677.69999999995</v>
      </c>
      <c r="BN11" s="40">
        <v>678591.3</v>
      </c>
      <c r="BO11" s="42">
        <v>671575.5</v>
      </c>
      <c r="BP11" s="43">
        <v>639833.69999999995</v>
      </c>
      <c r="BQ11" s="43">
        <v>616628.4</v>
      </c>
      <c r="BR11" s="43">
        <v>608566.9</v>
      </c>
      <c r="BS11" s="43">
        <v>512485</v>
      </c>
      <c r="BT11" s="43">
        <v>494754.4</v>
      </c>
      <c r="BU11" s="43">
        <v>486111.1</v>
      </c>
      <c r="BV11" s="43">
        <v>489844.4</v>
      </c>
      <c r="BW11" s="43">
        <v>496767.9</v>
      </c>
      <c r="BX11" s="43">
        <v>638729.30000000005</v>
      </c>
      <c r="BY11" s="39">
        <f>SUM(BY5:BY10)</f>
        <v>6941565.4000000013</v>
      </c>
      <c r="BZ11" s="43">
        <v>735407.6</v>
      </c>
      <c r="CA11" s="43">
        <v>779204.5</v>
      </c>
      <c r="CB11" s="43">
        <v>730641.3</v>
      </c>
      <c r="CC11" s="43">
        <v>732976.3</v>
      </c>
      <c r="CD11" s="43">
        <v>802111.5</v>
      </c>
      <c r="CE11" s="43">
        <v>657971.19999999995</v>
      </c>
      <c r="CF11" s="43">
        <v>586605.69999999995</v>
      </c>
      <c r="CG11" s="43">
        <v>590404.5</v>
      </c>
      <c r="CH11" s="43">
        <v>552104.80000000005</v>
      </c>
      <c r="CI11" s="37">
        <f>SUM(CI5:CI10)</f>
        <v>6167427.4000000004</v>
      </c>
      <c r="CJ11" s="24">
        <f>SUM(CJ5:CJ10)</f>
        <v>28361283.200000003</v>
      </c>
    </row>
    <row r="13" spans="1:88"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Z13" s="31"/>
      <c r="CA13" s="31"/>
      <c r="CB13" s="31"/>
      <c r="CC13" s="31"/>
      <c r="CD13" s="31"/>
      <c r="CE13" s="31"/>
      <c r="CF13" s="31"/>
      <c r="CG13" s="31"/>
      <c r="CH13" s="31"/>
    </row>
  </sheetData>
  <mergeCells count="10">
    <mergeCell ref="B3:B4"/>
    <mergeCell ref="L3:L4"/>
    <mergeCell ref="Y3:Y4"/>
    <mergeCell ref="CJ3:CJ4"/>
    <mergeCell ref="A1:CJ1"/>
    <mergeCell ref="AL3:AL4"/>
    <mergeCell ref="AY3:AY4"/>
    <mergeCell ref="BL3:BL4"/>
    <mergeCell ref="BY3:BY4"/>
    <mergeCell ref="CI3:CI4"/>
  </mergeCells>
  <phoneticPr fontId="23"/>
  <pageMargins left="0.23622047244094491" right="0.23622047244094491" top="0.55118110236220474" bottom="0.55118110236220474" header="0.31496062992125984" footer="0.31496062992125984"/>
  <pageSetup paperSize="9" scale="18" fitToHeight="0" orientation="landscape" horizontalDpi="300" verticalDpi="300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J13"/>
  <sheetViews>
    <sheetView zoomScaleNormal="100" zoomScaleSheetLayoutView="100" workbookViewId="0">
      <pane xSplit="2" ySplit="4" topLeftCell="BO5" activePane="bottomRight" state="frozen"/>
      <selection pane="topRight" activeCell="C1" sqref="C1"/>
      <selection pane="bottomLeft" activeCell="A5" sqref="A5"/>
      <selection pane="bottomRight" activeCell="CH4" sqref="CH4"/>
    </sheetView>
  </sheetViews>
  <sheetFormatPr defaultColWidth="9" defaultRowHeight="12.9"/>
  <cols>
    <col min="1" max="1" width="3.625" customWidth="1"/>
    <col min="2" max="2" width="33.125" style="7" customWidth="1"/>
    <col min="3" max="11" width="5.75" style="7" customWidth="1"/>
    <col min="12" max="12" width="9.5" customWidth="1"/>
    <col min="13" max="24" width="5.75" style="7" customWidth="1"/>
    <col min="25" max="25" width="8.875" customWidth="1"/>
    <col min="26" max="37" width="5.75" customWidth="1"/>
    <col min="38" max="38" width="10.25" bestFit="1" customWidth="1"/>
    <col min="39" max="50" width="8.25" customWidth="1"/>
    <col min="51" max="51" width="10.25" bestFit="1" customWidth="1"/>
    <col min="52" max="63" width="8.25" customWidth="1"/>
    <col min="64" max="64" width="10.25" bestFit="1" customWidth="1"/>
    <col min="65" max="76" width="8.25" customWidth="1"/>
    <col min="77" max="77" width="10.25" bestFit="1" customWidth="1"/>
    <col min="78" max="86" width="8.25" customWidth="1"/>
    <col min="87" max="87" width="10.25" bestFit="1" customWidth="1"/>
    <col min="88" max="88" width="16.875" customWidth="1"/>
  </cols>
  <sheetData>
    <row r="1" spans="1:88" ht="26.5" customHeight="1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</row>
    <row r="2" spans="1:88" ht="15.65" thickBot="1">
      <c r="B2" s="2"/>
      <c r="C2" s="2"/>
      <c r="D2" s="2"/>
      <c r="E2" s="2"/>
      <c r="F2" s="2"/>
      <c r="G2" s="2"/>
      <c r="H2" s="2"/>
      <c r="I2" s="2"/>
      <c r="J2" s="2"/>
      <c r="K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CJ2" s="12" t="s">
        <v>30</v>
      </c>
    </row>
    <row r="3" spans="1:88">
      <c r="B3" s="49" t="s">
        <v>0</v>
      </c>
      <c r="C3" s="10" t="s">
        <v>11</v>
      </c>
      <c r="D3" s="10" t="s">
        <v>11</v>
      </c>
      <c r="E3" s="10" t="s">
        <v>11</v>
      </c>
      <c r="F3" s="10" t="s">
        <v>11</v>
      </c>
      <c r="G3" s="10" t="s">
        <v>11</v>
      </c>
      <c r="H3" s="10" t="s">
        <v>11</v>
      </c>
      <c r="I3" s="10" t="s">
        <v>21</v>
      </c>
      <c r="J3" s="10" t="s">
        <v>21</v>
      </c>
      <c r="K3" s="10" t="s">
        <v>21</v>
      </c>
      <c r="L3" s="51" t="s">
        <v>3</v>
      </c>
      <c r="M3" s="10" t="s">
        <v>21</v>
      </c>
      <c r="N3" s="10" t="s">
        <v>21</v>
      </c>
      <c r="O3" s="10" t="s">
        <v>21</v>
      </c>
      <c r="P3" s="10" t="s">
        <v>21</v>
      </c>
      <c r="Q3" s="10" t="s">
        <v>21</v>
      </c>
      <c r="R3" s="10" t="s">
        <v>21</v>
      </c>
      <c r="S3" s="10" t="s">
        <v>21</v>
      </c>
      <c r="T3" s="10" t="s">
        <v>21</v>
      </c>
      <c r="U3" s="10" t="s">
        <v>21</v>
      </c>
      <c r="V3" s="10" t="s">
        <v>22</v>
      </c>
      <c r="W3" s="10" t="s">
        <v>22</v>
      </c>
      <c r="X3" s="10" t="s">
        <v>22</v>
      </c>
      <c r="Y3" s="51" t="s">
        <v>4</v>
      </c>
      <c r="Z3" s="13" t="s">
        <v>22</v>
      </c>
      <c r="AA3" s="13" t="s">
        <v>22</v>
      </c>
      <c r="AB3" s="13" t="s">
        <v>22</v>
      </c>
      <c r="AC3" s="13" t="s">
        <v>22</v>
      </c>
      <c r="AD3" s="13" t="s">
        <v>22</v>
      </c>
      <c r="AE3" s="13" t="s">
        <v>22</v>
      </c>
      <c r="AF3" s="13" t="s">
        <v>22</v>
      </c>
      <c r="AG3" s="13" t="s">
        <v>22</v>
      </c>
      <c r="AH3" s="13" t="s">
        <v>22</v>
      </c>
      <c r="AI3" s="13" t="s">
        <v>31</v>
      </c>
      <c r="AJ3" s="13" t="s">
        <v>31</v>
      </c>
      <c r="AK3" s="13" t="s">
        <v>31</v>
      </c>
      <c r="AL3" s="56" t="s">
        <v>32</v>
      </c>
      <c r="AM3" s="32" t="s">
        <v>31</v>
      </c>
      <c r="AN3" s="10" t="s">
        <v>31</v>
      </c>
      <c r="AO3" s="10" t="s">
        <v>31</v>
      </c>
      <c r="AP3" s="10" t="s">
        <v>31</v>
      </c>
      <c r="AQ3" s="10" t="s">
        <v>31</v>
      </c>
      <c r="AR3" s="10" t="s">
        <v>31</v>
      </c>
      <c r="AS3" s="10" t="s">
        <v>31</v>
      </c>
      <c r="AT3" s="10" t="s">
        <v>31</v>
      </c>
      <c r="AU3" s="10" t="s">
        <v>31</v>
      </c>
      <c r="AV3" s="10" t="s">
        <v>34</v>
      </c>
      <c r="AW3" s="10" t="s">
        <v>34</v>
      </c>
      <c r="AX3" s="10" t="s">
        <v>34</v>
      </c>
      <c r="AY3" s="57" t="s">
        <v>33</v>
      </c>
      <c r="AZ3" s="10" t="s">
        <v>34</v>
      </c>
      <c r="BA3" s="10" t="s">
        <v>34</v>
      </c>
      <c r="BB3" s="10" t="s">
        <v>34</v>
      </c>
      <c r="BC3" s="10" t="s">
        <v>34</v>
      </c>
      <c r="BD3" s="10" t="s">
        <v>34</v>
      </c>
      <c r="BE3" s="10" t="s">
        <v>34</v>
      </c>
      <c r="BF3" s="10" t="s">
        <v>34</v>
      </c>
      <c r="BG3" s="10" t="s">
        <v>34</v>
      </c>
      <c r="BH3" s="10" t="s">
        <v>34</v>
      </c>
      <c r="BI3" s="10" t="s">
        <v>36</v>
      </c>
      <c r="BJ3" s="10" t="s">
        <v>36</v>
      </c>
      <c r="BK3" s="10" t="s">
        <v>36</v>
      </c>
      <c r="BL3" s="56" t="s">
        <v>35</v>
      </c>
      <c r="BM3" s="44" t="s">
        <v>36</v>
      </c>
      <c r="BN3" s="10" t="s">
        <v>36</v>
      </c>
      <c r="BO3" s="10" t="s">
        <v>36</v>
      </c>
      <c r="BP3" s="10" t="s">
        <v>36</v>
      </c>
      <c r="BQ3" s="10" t="s">
        <v>36</v>
      </c>
      <c r="BR3" s="10" t="s">
        <v>36</v>
      </c>
      <c r="BS3" s="10" t="s">
        <v>36</v>
      </c>
      <c r="BT3" s="10" t="s">
        <v>36</v>
      </c>
      <c r="BU3" s="10" t="s">
        <v>36</v>
      </c>
      <c r="BV3" s="10" t="s">
        <v>38</v>
      </c>
      <c r="BW3" s="10" t="s">
        <v>38</v>
      </c>
      <c r="BX3" s="10" t="s">
        <v>38</v>
      </c>
      <c r="BY3" s="56" t="s">
        <v>37</v>
      </c>
      <c r="BZ3" s="44" t="s">
        <v>38</v>
      </c>
      <c r="CA3" s="44" t="s">
        <v>38</v>
      </c>
      <c r="CB3" s="44" t="s">
        <v>38</v>
      </c>
      <c r="CC3" s="44" t="s">
        <v>38</v>
      </c>
      <c r="CD3" s="44" t="s">
        <v>38</v>
      </c>
      <c r="CE3" s="44" t="s">
        <v>38</v>
      </c>
      <c r="CF3" s="44" t="s">
        <v>38</v>
      </c>
      <c r="CG3" s="44" t="s">
        <v>38</v>
      </c>
      <c r="CH3" s="44" t="s">
        <v>38</v>
      </c>
      <c r="CI3" s="59" t="s">
        <v>40</v>
      </c>
      <c r="CJ3" s="8" t="s">
        <v>2</v>
      </c>
    </row>
    <row r="4" spans="1:88">
      <c r="B4" s="50"/>
      <c r="C4" s="11" t="s">
        <v>15</v>
      </c>
      <c r="D4" s="11" t="s">
        <v>16</v>
      </c>
      <c r="E4" s="11" t="s">
        <v>17</v>
      </c>
      <c r="F4" s="11" t="s">
        <v>18</v>
      </c>
      <c r="G4" s="11" t="s">
        <v>19</v>
      </c>
      <c r="H4" s="11" t="s">
        <v>20</v>
      </c>
      <c r="I4" s="11" t="s">
        <v>23</v>
      </c>
      <c r="J4" s="11" t="s">
        <v>24</v>
      </c>
      <c r="K4" s="11" t="s">
        <v>25</v>
      </c>
      <c r="L4" s="52"/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23</v>
      </c>
      <c r="W4" s="11" t="s">
        <v>24</v>
      </c>
      <c r="X4" s="11" t="s">
        <v>25</v>
      </c>
      <c r="Y4" s="52"/>
      <c r="Z4" s="14" t="s">
        <v>12</v>
      </c>
      <c r="AA4" s="14" t="s">
        <v>13</v>
      </c>
      <c r="AB4" s="14" t="s">
        <v>14</v>
      </c>
      <c r="AC4" s="14" t="s">
        <v>15</v>
      </c>
      <c r="AD4" s="14" t="s">
        <v>16</v>
      </c>
      <c r="AE4" s="14" t="s">
        <v>17</v>
      </c>
      <c r="AF4" s="14" t="s">
        <v>18</v>
      </c>
      <c r="AG4" s="14" t="s">
        <v>19</v>
      </c>
      <c r="AH4" s="14" t="s">
        <v>20</v>
      </c>
      <c r="AI4" s="14" t="s">
        <v>23</v>
      </c>
      <c r="AJ4" s="14" t="s">
        <v>24</v>
      </c>
      <c r="AK4" s="14" t="s">
        <v>25</v>
      </c>
      <c r="AL4" s="52"/>
      <c r="AM4" s="33" t="s">
        <v>12</v>
      </c>
      <c r="AN4" s="11" t="s">
        <v>13</v>
      </c>
      <c r="AO4" s="11" t="s">
        <v>14</v>
      </c>
      <c r="AP4" s="11" t="s">
        <v>15</v>
      </c>
      <c r="AQ4" s="11" t="s">
        <v>16</v>
      </c>
      <c r="AR4" s="11" t="s">
        <v>17</v>
      </c>
      <c r="AS4" s="11" t="s">
        <v>18</v>
      </c>
      <c r="AT4" s="11" t="s">
        <v>19</v>
      </c>
      <c r="AU4" s="11" t="s">
        <v>20</v>
      </c>
      <c r="AV4" s="11" t="s">
        <v>23</v>
      </c>
      <c r="AW4" s="11" t="s">
        <v>24</v>
      </c>
      <c r="AX4" s="11" t="s">
        <v>25</v>
      </c>
      <c r="AY4" s="58"/>
      <c r="AZ4" s="11" t="s">
        <v>12</v>
      </c>
      <c r="BA4" s="11" t="s">
        <v>13</v>
      </c>
      <c r="BB4" s="11" t="s">
        <v>14</v>
      </c>
      <c r="BC4" s="11" t="s">
        <v>15</v>
      </c>
      <c r="BD4" s="11" t="s">
        <v>16</v>
      </c>
      <c r="BE4" s="11" t="s">
        <v>17</v>
      </c>
      <c r="BF4" s="11" t="s">
        <v>18</v>
      </c>
      <c r="BG4" s="11" t="s">
        <v>19</v>
      </c>
      <c r="BH4" s="11" t="s">
        <v>20</v>
      </c>
      <c r="BI4" s="11" t="s">
        <v>23</v>
      </c>
      <c r="BJ4" s="11" t="s">
        <v>24</v>
      </c>
      <c r="BK4" s="11" t="s">
        <v>25</v>
      </c>
      <c r="BL4" s="52"/>
      <c r="BM4" s="45" t="s">
        <v>12</v>
      </c>
      <c r="BN4" s="11" t="s">
        <v>13</v>
      </c>
      <c r="BO4" s="11" t="s">
        <v>14</v>
      </c>
      <c r="BP4" s="11" t="s">
        <v>15</v>
      </c>
      <c r="BQ4" s="11" t="s">
        <v>16</v>
      </c>
      <c r="BR4" s="11" t="s">
        <v>17</v>
      </c>
      <c r="BS4" s="11" t="s">
        <v>18</v>
      </c>
      <c r="BT4" s="11" t="s">
        <v>19</v>
      </c>
      <c r="BU4" s="11" t="s">
        <v>20</v>
      </c>
      <c r="BV4" s="11" t="s">
        <v>23</v>
      </c>
      <c r="BW4" s="11" t="s">
        <v>24</v>
      </c>
      <c r="BX4" s="11" t="s">
        <v>25</v>
      </c>
      <c r="BY4" s="52"/>
      <c r="BZ4" s="45" t="s">
        <v>12</v>
      </c>
      <c r="CA4" s="45" t="s">
        <v>13</v>
      </c>
      <c r="CB4" s="45" t="s">
        <v>14</v>
      </c>
      <c r="CC4" s="45" t="s">
        <v>15</v>
      </c>
      <c r="CD4" s="45" t="s">
        <v>16</v>
      </c>
      <c r="CE4" s="45" t="s">
        <v>17</v>
      </c>
      <c r="CF4" s="45" t="s">
        <v>18</v>
      </c>
      <c r="CG4" s="45" t="s">
        <v>19</v>
      </c>
      <c r="CH4" s="45" t="s">
        <v>20</v>
      </c>
      <c r="CI4" s="60"/>
      <c r="CJ4" s="9"/>
    </row>
    <row r="5" spans="1:88">
      <c r="B5" s="3" t="s">
        <v>5</v>
      </c>
      <c r="C5" s="15">
        <v>0.1</v>
      </c>
      <c r="D5" s="15">
        <v>156.19999999999999</v>
      </c>
      <c r="E5" s="15">
        <v>154.4</v>
      </c>
      <c r="F5" s="15">
        <v>146.69999999999999</v>
      </c>
      <c r="G5" s="15">
        <v>132.9</v>
      </c>
      <c r="H5" s="15">
        <v>94.4</v>
      </c>
      <c r="I5" s="15">
        <v>95.6</v>
      </c>
      <c r="J5" s="15">
        <v>112.8</v>
      </c>
      <c r="K5" s="15">
        <v>156</v>
      </c>
      <c r="L5" s="15">
        <v>1049.0999999999999</v>
      </c>
      <c r="M5" s="15">
        <v>183.3</v>
      </c>
      <c r="N5" s="15">
        <v>266.39999999999998</v>
      </c>
      <c r="O5" s="15">
        <v>213</v>
      </c>
      <c r="P5" s="15">
        <v>170.8</v>
      </c>
      <c r="Q5" s="15">
        <v>205.3</v>
      </c>
      <c r="R5" s="15">
        <v>187.1</v>
      </c>
      <c r="S5" s="15">
        <v>195</v>
      </c>
      <c r="T5" s="15">
        <v>152.30000000000001</v>
      </c>
      <c r="U5" s="15">
        <v>131.5</v>
      </c>
      <c r="V5" s="15">
        <v>133.19999999999999</v>
      </c>
      <c r="W5" s="15">
        <v>136.80000000000001</v>
      </c>
      <c r="X5" s="15">
        <v>173.4</v>
      </c>
      <c r="Y5" s="16">
        <v>2148.1</v>
      </c>
      <c r="Z5" s="25">
        <v>247.8</v>
      </c>
      <c r="AA5" s="15">
        <v>305.10000000000002</v>
      </c>
      <c r="AB5" s="15">
        <v>259.39999999999998</v>
      </c>
      <c r="AC5" s="15">
        <v>217.5</v>
      </c>
      <c r="AD5" s="15">
        <v>224.8</v>
      </c>
      <c r="AE5" s="15">
        <v>194.1</v>
      </c>
      <c r="AF5" s="15">
        <v>225.9</v>
      </c>
      <c r="AG5" s="15">
        <v>195.8</v>
      </c>
      <c r="AH5" s="15">
        <v>130.5</v>
      </c>
      <c r="AI5" s="15">
        <v>150.1</v>
      </c>
      <c r="AJ5" s="15">
        <v>155.80000000000001</v>
      </c>
      <c r="AK5" s="15">
        <v>179.2</v>
      </c>
      <c r="AL5" s="16">
        <f t="shared" ref="AL5:AL10" si="0">SUM(Z5:AK5)</f>
        <v>2486</v>
      </c>
      <c r="AM5" s="25">
        <v>247</v>
      </c>
      <c r="AN5" s="16">
        <v>339</v>
      </c>
      <c r="AO5" s="16">
        <v>284.8</v>
      </c>
      <c r="AP5" s="16">
        <v>214.1</v>
      </c>
      <c r="AQ5" s="16">
        <v>271.3</v>
      </c>
      <c r="AR5" s="16">
        <v>193.4</v>
      </c>
      <c r="AS5" s="16">
        <v>262.8</v>
      </c>
      <c r="AT5" s="16">
        <v>227</v>
      </c>
      <c r="AU5" s="16">
        <v>133.1</v>
      </c>
      <c r="AV5" s="16">
        <v>167.4</v>
      </c>
      <c r="AW5" s="16">
        <v>164</v>
      </c>
      <c r="AX5" s="16">
        <v>225.3</v>
      </c>
      <c r="AY5" s="15">
        <f t="shared" ref="AY5:AY10" si="1">SUM(AM5:AX5)</f>
        <v>2729.2000000000003</v>
      </c>
      <c r="AZ5" s="16">
        <v>286.8</v>
      </c>
      <c r="BA5" s="16">
        <v>340.6</v>
      </c>
      <c r="BB5" s="16">
        <v>300.8</v>
      </c>
      <c r="BC5" s="16">
        <v>246.8</v>
      </c>
      <c r="BD5" s="16">
        <v>296.3</v>
      </c>
      <c r="BE5" s="16">
        <v>254.7</v>
      </c>
      <c r="BF5" s="16">
        <v>186.2</v>
      </c>
      <c r="BG5" s="16">
        <v>207.3</v>
      </c>
      <c r="BH5" s="16">
        <v>166.7</v>
      </c>
      <c r="BI5" s="16">
        <v>186.1</v>
      </c>
      <c r="BJ5" s="16">
        <v>199.1</v>
      </c>
      <c r="BK5" s="16">
        <v>254.3</v>
      </c>
      <c r="BL5" s="16">
        <f t="shared" ref="BL5:BL10" si="2">SUM(AZ5:BK5)</f>
        <v>2925.7</v>
      </c>
      <c r="BM5" s="46">
        <v>299.7</v>
      </c>
      <c r="BN5" s="16">
        <v>384.3</v>
      </c>
      <c r="BO5" s="16">
        <v>368.1</v>
      </c>
      <c r="BP5" s="16">
        <v>311.89999999999998</v>
      </c>
      <c r="BQ5" s="15">
        <v>266.7</v>
      </c>
      <c r="BR5" s="15">
        <v>267.39999999999998</v>
      </c>
      <c r="BS5" s="15">
        <v>229.8</v>
      </c>
      <c r="BT5" s="15">
        <v>213.7</v>
      </c>
      <c r="BU5" s="15">
        <v>178.4</v>
      </c>
      <c r="BV5" s="15">
        <v>182.9</v>
      </c>
      <c r="BW5" s="15">
        <v>188.9</v>
      </c>
      <c r="BX5" s="15">
        <v>257.60000000000002</v>
      </c>
      <c r="BY5" s="16">
        <f t="shared" ref="BY5:BY10" si="3">SUM(BM5:BX5)</f>
        <v>3149.4</v>
      </c>
      <c r="BZ5" s="46">
        <v>350.9</v>
      </c>
      <c r="CA5" s="46">
        <v>390.6</v>
      </c>
      <c r="CB5" s="46">
        <v>346</v>
      </c>
      <c r="CC5" s="46">
        <v>296.8</v>
      </c>
      <c r="CD5" s="46">
        <v>332.9</v>
      </c>
      <c r="CE5" s="46">
        <v>269.39999999999998</v>
      </c>
      <c r="CF5" s="46">
        <v>224.2</v>
      </c>
      <c r="CG5" s="46">
        <v>268.8</v>
      </c>
      <c r="CH5" s="46">
        <v>180.9</v>
      </c>
      <c r="CI5" s="26">
        <f>SUM(BZ5:CH5)</f>
        <v>2660.5</v>
      </c>
      <c r="CJ5" s="17">
        <f t="shared" ref="CJ5:CJ10" si="4">L5+Y5+AL5+AY5+BL5+BY5+CI5</f>
        <v>17148</v>
      </c>
    </row>
    <row r="6" spans="1:88">
      <c r="B6" s="4" t="s">
        <v>1</v>
      </c>
      <c r="C6" s="18">
        <v>0.5</v>
      </c>
      <c r="D6" s="18">
        <v>3.6</v>
      </c>
      <c r="E6" s="18">
        <v>4</v>
      </c>
      <c r="F6" s="18">
        <v>4.8</v>
      </c>
      <c r="G6" s="18">
        <v>6</v>
      </c>
      <c r="H6" s="18">
        <v>6.3</v>
      </c>
      <c r="I6" s="18">
        <v>9.6</v>
      </c>
      <c r="J6" s="18">
        <v>14.1</v>
      </c>
      <c r="K6" s="18">
        <v>26.4</v>
      </c>
      <c r="L6" s="15">
        <v>75.2</v>
      </c>
      <c r="M6" s="18">
        <v>55.9</v>
      </c>
      <c r="N6" s="18">
        <v>104.2</v>
      </c>
      <c r="O6" s="18">
        <v>107.7</v>
      </c>
      <c r="P6" s="18">
        <v>111</v>
      </c>
      <c r="Q6" s="18">
        <v>156.69999999999999</v>
      </c>
      <c r="R6" s="18">
        <v>160</v>
      </c>
      <c r="S6" s="18">
        <v>168.6</v>
      </c>
      <c r="T6" s="18">
        <v>152.9</v>
      </c>
      <c r="U6" s="18">
        <v>148.4</v>
      </c>
      <c r="V6" s="18">
        <v>169.6</v>
      </c>
      <c r="W6" s="18">
        <v>186</v>
      </c>
      <c r="X6" s="18">
        <v>248.3</v>
      </c>
      <c r="Y6" s="16">
        <v>1769.3</v>
      </c>
      <c r="Z6" s="27">
        <v>381.9</v>
      </c>
      <c r="AA6" s="28">
        <v>487.9</v>
      </c>
      <c r="AB6" s="28">
        <v>478.9</v>
      </c>
      <c r="AC6" s="28">
        <v>450</v>
      </c>
      <c r="AD6" s="28">
        <v>502.6</v>
      </c>
      <c r="AE6" s="28">
        <v>455.4</v>
      </c>
      <c r="AF6" s="28">
        <v>486.8</v>
      </c>
      <c r="AG6" s="28">
        <v>442.6</v>
      </c>
      <c r="AH6" s="28">
        <v>348.4</v>
      </c>
      <c r="AI6" s="28">
        <v>417.7</v>
      </c>
      <c r="AJ6" s="28">
        <v>460.7</v>
      </c>
      <c r="AK6" s="28">
        <v>573.1</v>
      </c>
      <c r="AL6" s="16">
        <f t="shared" si="0"/>
        <v>5486</v>
      </c>
      <c r="AM6" s="27">
        <v>757.8</v>
      </c>
      <c r="AN6" s="34">
        <v>984.4</v>
      </c>
      <c r="AO6" s="34">
        <v>922</v>
      </c>
      <c r="AP6" s="34">
        <v>799.3</v>
      </c>
      <c r="AQ6" s="34">
        <v>1011.4</v>
      </c>
      <c r="AR6" s="34">
        <v>788.8</v>
      </c>
      <c r="AS6" s="34">
        <v>930.9</v>
      </c>
      <c r="AT6" s="34">
        <v>784.8</v>
      </c>
      <c r="AU6" s="34">
        <v>569.79999999999995</v>
      </c>
      <c r="AV6" s="34">
        <v>674.3</v>
      </c>
      <c r="AW6" s="34">
        <v>726.7</v>
      </c>
      <c r="AX6" s="34">
        <v>1003.2</v>
      </c>
      <c r="AY6" s="15">
        <f t="shared" si="1"/>
        <v>9953.4000000000015</v>
      </c>
      <c r="AZ6" s="34">
        <v>1206.5999999999999</v>
      </c>
      <c r="BA6" s="34">
        <v>1400.7</v>
      </c>
      <c r="BB6" s="34">
        <v>1305.9000000000001</v>
      </c>
      <c r="BC6" s="34">
        <v>1207.4000000000001</v>
      </c>
      <c r="BD6" s="34">
        <v>1501.1</v>
      </c>
      <c r="BE6" s="34">
        <v>1231.7</v>
      </c>
      <c r="BF6" s="34">
        <v>942.6</v>
      </c>
      <c r="BG6" s="34">
        <v>925.3</v>
      </c>
      <c r="BH6" s="34">
        <v>805.5</v>
      </c>
      <c r="BI6" s="34">
        <v>892.5</v>
      </c>
      <c r="BJ6" s="34">
        <v>998.8</v>
      </c>
      <c r="BK6" s="34">
        <v>1260.5</v>
      </c>
      <c r="BL6" s="16">
        <f t="shared" si="2"/>
        <v>13678.599999999999</v>
      </c>
      <c r="BM6" s="47">
        <v>1509.9</v>
      </c>
      <c r="BN6" s="34">
        <v>1751.8</v>
      </c>
      <c r="BO6" s="34">
        <v>1754.3</v>
      </c>
      <c r="BP6" s="34">
        <v>1664.5</v>
      </c>
      <c r="BQ6" s="18">
        <v>1556.7</v>
      </c>
      <c r="BR6" s="18">
        <v>1524.6</v>
      </c>
      <c r="BS6" s="18">
        <v>1159.0999999999999</v>
      </c>
      <c r="BT6" s="18">
        <v>1065.0999999999999</v>
      </c>
      <c r="BU6" s="18">
        <v>970.9</v>
      </c>
      <c r="BV6" s="18">
        <v>1012.3</v>
      </c>
      <c r="BW6" s="18">
        <v>1095.5999999999999</v>
      </c>
      <c r="BX6" s="18">
        <v>1453.8</v>
      </c>
      <c r="BY6" s="16">
        <f t="shared" si="3"/>
        <v>16518.600000000002</v>
      </c>
      <c r="BZ6" s="47">
        <v>1800.8</v>
      </c>
      <c r="CA6" s="47">
        <v>1929</v>
      </c>
      <c r="CB6" s="47">
        <v>1836.3</v>
      </c>
      <c r="CC6" s="47">
        <v>1815.7</v>
      </c>
      <c r="CD6" s="47">
        <v>2072.6999999999998</v>
      </c>
      <c r="CE6" s="47">
        <v>1589</v>
      </c>
      <c r="CF6" s="47">
        <v>1350.6</v>
      </c>
      <c r="CG6" s="47">
        <v>1377.5</v>
      </c>
      <c r="CH6" s="47">
        <v>1062.2</v>
      </c>
      <c r="CI6" s="26">
        <f>SUM(BZ6:CH6)</f>
        <v>14833.800000000001</v>
      </c>
      <c r="CJ6" s="17">
        <f t="shared" si="4"/>
        <v>62314.900000000009</v>
      </c>
    </row>
    <row r="7" spans="1:88">
      <c r="B7" s="3" t="s">
        <v>6</v>
      </c>
      <c r="C7" s="15">
        <v>0</v>
      </c>
      <c r="D7" s="15">
        <v>0.1</v>
      </c>
      <c r="E7" s="15">
        <v>6</v>
      </c>
      <c r="F7" s="15">
        <v>45.2</v>
      </c>
      <c r="G7" s="15">
        <v>80.7</v>
      </c>
      <c r="H7" s="15">
        <v>119.1</v>
      </c>
      <c r="I7" s="15">
        <v>108.6</v>
      </c>
      <c r="J7" s="15">
        <v>107</v>
      </c>
      <c r="K7" s="15">
        <v>118.9</v>
      </c>
      <c r="L7" s="15">
        <v>585.6</v>
      </c>
      <c r="M7" s="15">
        <v>110.2</v>
      </c>
      <c r="N7" s="15">
        <v>74</v>
      </c>
      <c r="O7" s="15">
        <v>39.4</v>
      </c>
      <c r="P7" s="15">
        <v>61.1</v>
      </c>
      <c r="Q7" s="15">
        <v>46.7</v>
      </c>
      <c r="R7" s="15">
        <v>53.7</v>
      </c>
      <c r="S7" s="15">
        <v>92.3</v>
      </c>
      <c r="T7" s="15">
        <v>101.4</v>
      </c>
      <c r="U7" s="15">
        <v>124</v>
      </c>
      <c r="V7" s="15">
        <v>116.7</v>
      </c>
      <c r="W7" s="15">
        <v>108.3</v>
      </c>
      <c r="X7" s="15">
        <v>117.9</v>
      </c>
      <c r="Y7" s="16">
        <v>1045.8</v>
      </c>
      <c r="Z7" s="25">
        <v>80.5</v>
      </c>
      <c r="AA7" s="15">
        <v>85.2</v>
      </c>
      <c r="AB7" s="15">
        <v>54</v>
      </c>
      <c r="AC7" s="15">
        <v>51.4</v>
      </c>
      <c r="AD7" s="15">
        <v>62.1</v>
      </c>
      <c r="AE7" s="15">
        <v>53.3</v>
      </c>
      <c r="AF7" s="15">
        <v>86.2</v>
      </c>
      <c r="AG7" s="15">
        <v>91.2</v>
      </c>
      <c r="AH7" s="15">
        <v>145.4</v>
      </c>
      <c r="AI7" s="15">
        <v>143.6</v>
      </c>
      <c r="AJ7" s="15">
        <v>118.4</v>
      </c>
      <c r="AK7" s="15">
        <v>116.1</v>
      </c>
      <c r="AL7" s="16">
        <f t="shared" si="0"/>
        <v>1087.3999999999999</v>
      </c>
      <c r="AM7" s="25">
        <v>101.2</v>
      </c>
      <c r="AN7" s="16">
        <v>80.8</v>
      </c>
      <c r="AO7" s="16">
        <v>64.2</v>
      </c>
      <c r="AP7" s="16">
        <v>68</v>
      </c>
      <c r="AQ7" s="16">
        <v>48.6</v>
      </c>
      <c r="AR7" s="16">
        <v>82.2</v>
      </c>
      <c r="AS7" s="16">
        <v>106.7</v>
      </c>
      <c r="AT7" s="16">
        <v>92</v>
      </c>
      <c r="AU7" s="16">
        <v>134.1</v>
      </c>
      <c r="AV7" s="16">
        <v>145.9</v>
      </c>
      <c r="AW7" s="16">
        <v>133.9</v>
      </c>
      <c r="AX7" s="16">
        <v>105.8</v>
      </c>
      <c r="AY7" s="15">
        <f t="shared" si="1"/>
        <v>1163.4000000000001</v>
      </c>
      <c r="AZ7" s="16">
        <v>110.3</v>
      </c>
      <c r="BA7" s="16">
        <v>98.8</v>
      </c>
      <c r="BB7" s="16">
        <v>78.2</v>
      </c>
      <c r="BC7" s="16">
        <v>62.8</v>
      </c>
      <c r="BD7" s="16">
        <v>61.4</v>
      </c>
      <c r="BE7" s="16">
        <v>64.400000000000006</v>
      </c>
      <c r="BF7" s="16">
        <v>116.9</v>
      </c>
      <c r="BG7" s="16">
        <v>122.6</v>
      </c>
      <c r="BH7" s="16">
        <v>153.69999999999999</v>
      </c>
      <c r="BI7" s="16">
        <v>148.5</v>
      </c>
      <c r="BJ7" s="16">
        <v>166.9</v>
      </c>
      <c r="BK7" s="16">
        <v>127.1</v>
      </c>
      <c r="BL7" s="16">
        <f t="shared" si="2"/>
        <v>1311.6</v>
      </c>
      <c r="BM7" s="46">
        <v>128</v>
      </c>
      <c r="BN7" s="16">
        <v>88.6</v>
      </c>
      <c r="BO7" s="16">
        <v>71.5</v>
      </c>
      <c r="BP7" s="16">
        <v>57.6</v>
      </c>
      <c r="BQ7" s="15">
        <v>79.7</v>
      </c>
      <c r="BR7" s="15">
        <v>87.3</v>
      </c>
      <c r="BS7" s="15">
        <v>115.7</v>
      </c>
      <c r="BT7" s="15">
        <v>140.1</v>
      </c>
      <c r="BU7" s="15">
        <v>162</v>
      </c>
      <c r="BV7" s="15">
        <v>150.80000000000001</v>
      </c>
      <c r="BW7" s="15">
        <v>147.1</v>
      </c>
      <c r="BX7" s="15">
        <v>159.6</v>
      </c>
      <c r="BY7" s="16">
        <f t="shared" si="3"/>
        <v>1388</v>
      </c>
      <c r="BZ7" s="46">
        <v>129.1</v>
      </c>
      <c r="CA7" s="46">
        <v>119.7</v>
      </c>
      <c r="CB7" s="46">
        <v>95</v>
      </c>
      <c r="CC7" s="46">
        <v>122.5</v>
      </c>
      <c r="CD7" s="46">
        <v>99</v>
      </c>
      <c r="CE7" s="46">
        <v>87</v>
      </c>
      <c r="CF7" s="46">
        <v>122.3</v>
      </c>
      <c r="CG7" s="46">
        <v>104.8</v>
      </c>
      <c r="CH7" s="46">
        <v>200.1</v>
      </c>
      <c r="CI7" s="26">
        <f>SUM(BZ7:CH7)</f>
        <v>1079.4999999999998</v>
      </c>
      <c r="CJ7" s="17">
        <f t="shared" si="4"/>
        <v>7661.3</v>
      </c>
    </row>
    <row r="8" spans="1:88">
      <c r="B8" s="5" t="s">
        <v>7</v>
      </c>
      <c r="C8" s="15">
        <v>0</v>
      </c>
      <c r="D8" s="15">
        <v>0</v>
      </c>
      <c r="E8" s="15">
        <v>0.1</v>
      </c>
      <c r="F8" s="15">
        <v>0.3</v>
      </c>
      <c r="G8" s="15">
        <v>0.6</v>
      </c>
      <c r="H8" s="15">
        <v>3.5</v>
      </c>
      <c r="I8" s="15">
        <v>3.2</v>
      </c>
      <c r="J8" s="15">
        <v>5.0999999999999996</v>
      </c>
      <c r="K8" s="15">
        <v>17.7</v>
      </c>
      <c r="L8" s="15">
        <v>30.4</v>
      </c>
      <c r="M8" s="15">
        <v>25.6</v>
      </c>
      <c r="N8" s="15">
        <v>26.7</v>
      </c>
      <c r="O8" s="15">
        <v>21.9</v>
      </c>
      <c r="P8" s="15">
        <v>21.8</v>
      </c>
      <c r="Q8" s="15">
        <v>21.1</v>
      </c>
      <c r="R8" s="15">
        <v>21.2</v>
      </c>
      <c r="S8" s="15">
        <v>17.7</v>
      </c>
      <c r="T8" s="15">
        <v>19</v>
      </c>
      <c r="U8" s="15">
        <v>17.7</v>
      </c>
      <c r="V8" s="15">
        <v>13.1</v>
      </c>
      <c r="W8" s="15">
        <v>12.5</v>
      </c>
      <c r="X8" s="15">
        <v>19.3</v>
      </c>
      <c r="Y8" s="16">
        <v>237.5</v>
      </c>
      <c r="Z8" s="25">
        <v>28.9</v>
      </c>
      <c r="AA8" s="15">
        <v>28.9</v>
      </c>
      <c r="AB8" s="15">
        <v>24</v>
      </c>
      <c r="AC8" s="15">
        <v>28.4</v>
      </c>
      <c r="AD8" s="15">
        <v>27.8</v>
      </c>
      <c r="AE8" s="15">
        <v>19.3</v>
      </c>
      <c r="AF8" s="15">
        <v>20</v>
      </c>
      <c r="AG8" s="15">
        <v>22.1</v>
      </c>
      <c r="AH8" s="15">
        <v>22.8</v>
      </c>
      <c r="AI8" s="15">
        <v>16.899999999999999</v>
      </c>
      <c r="AJ8" s="15">
        <v>15</v>
      </c>
      <c r="AK8" s="15">
        <v>27.8</v>
      </c>
      <c r="AL8" s="16">
        <f t="shared" si="0"/>
        <v>281.90000000000003</v>
      </c>
      <c r="AM8" s="25">
        <v>36.4</v>
      </c>
      <c r="AN8" s="16">
        <v>37</v>
      </c>
      <c r="AO8" s="16">
        <v>32</v>
      </c>
      <c r="AP8" s="16">
        <v>37.9</v>
      </c>
      <c r="AQ8" s="16">
        <v>30.1</v>
      </c>
      <c r="AR8" s="16">
        <v>32.200000000000003</v>
      </c>
      <c r="AS8" s="16">
        <v>24.2</v>
      </c>
      <c r="AT8" s="16">
        <v>28.9</v>
      </c>
      <c r="AU8" s="16">
        <v>37.5</v>
      </c>
      <c r="AV8" s="16">
        <v>27.8</v>
      </c>
      <c r="AW8" s="16">
        <v>28.9</v>
      </c>
      <c r="AX8" s="16">
        <v>37.6</v>
      </c>
      <c r="AY8" s="15">
        <f t="shared" si="1"/>
        <v>390.5</v>
      </c>
      <c r="AZ8" s="16">
        <v>45.5</v>
      </c>
      <c r="BA8" s="16">
        <v>52.7</v>
      </c>
      <c r="BB8" s="16">
        <v>46</v>
      </c>
      <c r="BC8" s="16">
        <v>48.9</v>
      </c>
      <c r="BD8" s="16">
        <v>42.1</v>
      </c>
      <c r="BE8" s="16">
        <v>49.5</v>
      </c>
      <c r="BF8" s="16">
        <v>44.8</v>
      </c>
      <c r="BG8" s="16">
        <v>38.9</v>
      </c>
      <c r="BH8" s="16">
        <v>50.1</v>
      </c>
      <c r="BI8" s="16">
        <v>41.3</v>
      </c>
      <c r="BJ8" s="16">
        <v>34.9</v>
      </c>
      <c r="BK8" s="16">
        <v>39</v>
      </c>
      <c r="BL8" s="16">
        <f t="shared" si="2"/>
        <v>533.70000000000005</v>
      </c>
      <c r="BM8" s="46">
        <v>57.8</v>
      </c>
      <c r="BN8" s="16">
        <v>65.099999999999994</v>
      </c>
      <c r="BO8" s="16">
        <v>54.5</v>
      </c>
      <c r="BP8" s="16">
        <v>58.4</v>
      </c>
      <c r="BQ8" s="15">
        <v>61.4</v>
      </c>
      <c r="BR8" s="15">
        <v>52.7</v>
      </c>
      <c r="BS8" s="15">
        <v>54.8</v>
      </c>
      <c r="BT8" s="15">
        <v>62.8</v>
      </c>
      <c r="BU8" s="15">
        <v>42.9</v>
      </c>
      <c r="BV8" s="15">
        <v>48.8</v>
      </c>
      <c r="BW8" s="15">
        <v>31.8</v>
      </c>
      <c r="BX8" s="15">
        <v>63.7</v>
      </c>
      <c r="BY8" s="16">
        <f t="shared" si="3"/>
        <v>654.69999999999993</v>
      </c>
      <c r="BZ8" s="46">
        <v>73.900000000000006</v>
      </c>
      <c r="CA8" s="46">
        <v>82.5</v>
      </c>
      <c r="CB8" s="46">
        <v>72.099999999999994</v>
      </c>
      <c r="CC8" s="46">
        <v>71.8</v>
      </c>
      <c r="CD8" s="46">
        <v>62.9</v>
      </c>
      <c r="CE8" s="46">
        <v>74.7</v>
      </c>
      <c r="CF8" s="46">
        <v>62.3</v>
      </c>
      <c r="CG8" s="46">
        <v>45.6</v>
      </c>
      <c r="CH8" s="46">
        <v>50.7</v>
      </c>
      <c r="CI8" s="26">
        <f>SUM(BZ8:CH8)</f>
        <v>596.5</v>
      </c>
      <c r="CJ8" s="17">
        <f t="shared" si="4"/>
        <v>2725.2</v>
      </c>
    </row>
    <row r="9" spans="1:88">
      <c r="B9" s="5" t="s">
        <v>8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0.2</v>
      </c>
      <c r="J9" s="15">
        <v>0.2</v>
      </c>
      <c r="K9" s="15">
        <v>0.1</v>
      </c>
      <c r="L9" s="15">
        <v>0.5</v>
      </c>
      <c r="M9" s="15">
        <v>0.2</v>
      </c>
      <c r="N9" s="15">
        <v>0.2</v>
      </c>
      <c r="O9" s="15">
        <v>0.2</v>
      </c>
      <c r="P9" s="15">
        <v>0.2</v>
      </c>
      <c r="Q9" s="15">
        <v>0.2</v>
      </c>
      <c r="R9" s="15">
        <v>0.2</v>
      </c>
      <c r="S9" s="15">
        <v>0.2</v>
      </c>
      <c r="T9" s="15">
        <v>0.2</v>
      </c>
      <c r="U9" s="15">
        <v>0.2</v>
      </c>
      <c r="V9" s="15">
        <v>0.1</v>
      </c>
      <c r="W9" s="15">
        <v>0.1</v>
      </c>
      <c r="X9" s="15">
        <v>0.1</v>
      </c>
      <c r="Y9" s="16">
        <v>2.4</v>
      </c>
      <c r="Z9" s="25">
        <v>0.1</v>
      </c>
      <c r="AA9" s="15">
        <v>0.2</v>
      </c>
      <c r="AB9" s="15">
        <v>0.2</v>
      </c>
      <c r="AC9" s="15">
        <v>0.1</v>
      </c>
      <c r="AD9" s="15">
        <v>0</v>
      </c>
      <c r="AE9" s="15">
        <v>0.1</v>
      </c>
      <c r="AF9" s="15">
        <v>0.1</v>
      </c>
      <c r="AG9" s="15">
        <v>0</v>
      </c>
      <c r="AH9" s="15">
        <v>0.1</v>
      </c>
      <c r="AI9" s="15">
        <v>0.2</v>
      </c>
      <c r="AJ9" s="15">
        <v>0.7</v>
      </c>
      <c r="AK9" s="15">
        <v>0.9</v>
      </c>
      <c r="AL9" s="16">
        <f t="shared" si="0"/>
        <v>2.6999999999999997</v>
      </c>
      <c r="AM9" s="25">
        <v>0.9</v>
      </c>
      <c r="AN9" s="16">
        <v>0.5</v>
      </c>
      <c r="AO9" s="16">
        <v>0.8</v>
      </c>
      <c r="AP9" s="16">
        <v>2.4</v>
      </c>
      <c r="AQ9" s="16">
        <v>2.2000000000000002</v>
      </c>
      <c r="AR9" s="16">
        <v>2.4</v>
      </c>
      <c r="AS9" s="16">
        <v>2.4</v>
      </c>
      <c r="AT9" s="16">
        <v>2.7</v>
      </c>
      <c r="AU9" s="16">
        <v>2.7</v>
      </c>
      <c r="AV9" s="16">
        <v>3</v>
      </c>
      <c r="AW9" s="16">
        <v>2.5</v>
      </c>
      <c r="AX9" s="16">
        <v>2.9</v>
      </c>
      <c r="AY9" s="15">
        <f t="shared" si="1"/>
        <v>25.4</v>
      </c>
      <c r="AZ9" s="16">
        <v>3.1</v>
      </c>
      <c r="BA9" s="16">
        <v>2.7</v>
      </c>
      <c r="BB9" s="16">
        <v>2.8</v>
      </c>
      <c r="BC9" s="16">
        <v>2.8</v>
      </c>
      <c r="BD9" s="16">
        <v>2.6</v>
      </c>
      <c r="BE9" s="16">
        <v>2.2999999999999998</v>
      </c>
      <c r="BF9" s="16">
        <v>2.5</v>
      </c>
      <c r="BG9" s="16">
        <v>2.5</v>
      </c>
      <c r="BH9" s="16">
        <v>2.6</v>
      </c>
      <c r="BI9" s="16">
        <v>2.6</v>
      </c>
      <c r="BJ9" s="16">
        <v>2.5</v>
      </c>
      <c r="BK9" s="16">
        <v>4</v>
      </c>
      <c r="BL9" s="16">
        <f t="shared" si="2"/>
        <v>33</v>
      </c>
      <c r="BM9" s="46">
        <v>3.3</v>
      </c>
      <c r="BN9" s="16">
        <v>3.7</v>
      </c>
      <c r="BO9" s="16">
        <v>3.4</v>
      </c>
      <c r="BP9" s="16">
        <v>2.2999999999999998</v>
      </c>
      <c r="BQ9" s="15">
        <v>3.5</v>
      </c>
      <c r="BR9" s="15">
        <v>3.4</v>
      </c>
      <c r="BS9" s="15">
        <v>3.9</v>
      </c>
      <c r="BT9" s="15">
        <v>3.6</v>
      </c>
      <c r="BU9" s="15">
        <v>3.6</v>
      </c>
      <c r="BV9" s="15">
        <v>3.9</v>
      </c>
      <c r="BW9" s="15">
        <v>4.0999999999999996</v>
      </c>
      <c r="BX9" s="15">
        <v>5.0999999999999996</v>
      </c>
      <c r="BY9" s="16">
        <f t="shared" si="3"/>
        <v>43.800000000000004</v>
      </c>
      <c r="BZ9" s="46">
        <v>5.0999999999999996</v>
      </c>
      <c r="CA9" s="46">
        <v>5</v>
      </c>
      <c r="CB9" s="46">
        <v>4.2</v>
      </c>
      <c r="CC9" s="46">
        <v>4.9000000000000004</v>
      </c>
      <c r="CD9" s="46">
        <v>4.8</v>
      </c>
      <c r="CE9" s="46">
        <v>4.3</v>
      </c>
      <c r="CF9" s="46">
        <v>3.3</v>
      </c>
      <c r="CG9" s="46">
        <v>4.0999999999999996</v>
      </c>
      <c r="CH9" s="46">
        <v>3.7</v>
      </c>
      <c r="CI9" s="26">
        <f>SUM(BZ9:CH9)</f>
        <v>39.400000000000006</v>
      </c>
      <c r="CJ9" s="17">
        <f t="shared" si="4"/>
        <v>147.20000000000002</v>
      </c>
    </row>
    <row r="10" spans="1:88" ht="13.6" thickBot="1">
      <c r="B10" s="6" t="s">
        <v>9</v>
      </c>
      <c r="C10" s="19">
        <v>0</v>
      </c>
      <c r="D10" s="19">
        <v>0.3</v>
      </c>
      <c r="E10" s="19">
        <v>1</v>
      </c>
      <c r="F10" s="19">
        <v>0.9</v>
      </c>
      <c r="G10" s="19">
        <v>1.7</v>
      </c>
      <c r="H10" s="19">
        <v>4.7</v>
      </c>
      <c r="I10" s="19">
        <v>4.4000000000000004</v>
      </c>
      <c r="J10" s="19">
        <v>7.1</v>
      </c>
      <c r="K10" s="19">
        <v>21.3</v>
      </c>
      <c r="L10" s="19">
        <v>41.3</v>
      </c>
      <c r="M10" s="19">
        <v>43.6</v>
      </c>
      <c r="N10" s="19">
        <v>43</v>
      </c>
      <c r="O10" s="19">
        <v>39.200000000000003</v>
      </c>
      <c r="P10" s="19">
        <v>50</v>
      </c>
      <c r="Q10" s="19">
        <v>50.8</v>
      </c>
      <c r="R10" s="19">
        <v>53.2</v>
      </c>
      <c r="S10" s="19">
        <v>44.6</v>
      </c>
      <c r="T10" s="19">
        <v>54.4</v>
      </c>
      <c r="U10" s="19">
        <v>61.9</v>
      </c>
      <c r="V10" s="19">
        <v>51.9</v>
      </c>
      <c r="W10" s="19">
        <v>42.6</v>
      </c>
      <c r="X10" s="19">
        <v>53.2</v>
      </c>
      <c r="Y10" s="20">
        <v>588.29999999999995</v>
      </c>
      <c r="Z10" s="29">
        <v>64.5</v>
      </c>
      <c r="AA10" s="19">
        <v>66.900000000000006</v>
      </c>
      <c r="AB10" s="19">
        <v>45.6</v>
      </c>
      <c r="AC10" s="19">
        <v>55.6</v>
      </c>
      <c r="AD10" s="19">
        <v>62.7</v>
      </c>
      <c r="AE10" s="19">
        <v>55.5</v>
      </c>
      <c r="AF10" s="19">
        <v>53.7</v>
      </c>
      <c r="AG10" s="19">
        <v>60.9</v>
      </c>
      <c r="AH10" s="19">
        <v>71.400000000000006</v>
      </c>
      <c r="AI10" s="19">
        <v>68.5</v>
      </c>
      <c r="AJ10" s="19">
        <v>62.3</v>
      </c>
      <c r="AK10" s="19">
        <v>74.900000000000006</v>
      </c>
      <c r="AL10" s="20">
        <f t="shared" si="0"/>
        <v>742.49999999999989</v>
      </c>
      <c r="AM10" s="29">
        <v>77.3</v>
      </c>
      <c r="AN10" s="20">
        <v>90.7</v>
      </c>
      <c r="AO10" s="20">
        <v>76.5</v>
      </c>
      <c r="AP10" s="20">
        <v>87.7</v>
      </c>
      <c r="AQ10" s="20">
        <v>91.4</v>
      </c>
      <c r="AR10" s="20">
        <v>99.2</v>
      </c>
      <c r="AS10" s="20">
        <v>99</v>
      </c>
      <c r="AT10" s="20">
        <v>112.1</v>
      </c>
      <c r="AU10" s="20">
        <v>127.1</v>
      </c>
      <c r="AV10" s="20">
        <v>118.9</v>
      </c>
      <c r="AW10" s="20">
        <v>127.7</v>
      </c>
      <c r="AX10" s="20">
        <v>125.2</v>
      </c>
      <c r="AY10" s="18">
        <f t="shared" si="1"/>
        <v>1232.8000000000002</v>
      </c>
      <c r="AZ10" s="20">
        <v>113.7</v>
      </c>
      <c r="BA10" s="20">
        <v>137.4</v>
      </c>
      <c r="BB10" s="20">
        <v>134.1</v>
      </c>
      <c r="BC10" s="20">
        <v>141.4</v>
      </c>
      <c r="BD10" s="20">
        <v>151.69999999999999</v>
      </c>
      <c r="BE10" s="20">
        <v>147.4</v>
      </c>
      <c r="BF10" s="20">
        <v>137.9</v>
      </c>
      <c r="BG10" s="20">
        <v>144.6</v>
      </c>
      <c r="BH10" s="20">
        <v>178.8</v>
      </c>
      <c r="BI10" s="20">
        <v>179.7</v>
      </c>
      <c r="BJ10" s="20">
        <v>152.4</v>
      </c>
      <c r="BK10" s="20">
        <v>188.8</v>
      </c>
      <c r="BL10" s="16">
        <f t="shared" si="2"/>
        <v>1807.8999999999999</v>
      </c>
      <c r="BM10" s="48">
        <v>169.3</v>
      </c>
      <c r="BN10" s="20">
        <v>173.2</v>
      </c>
      <c r="BO10" s="20">
        <v>193.7</v>
      </c>
      <c r="BP10" s="20">
        <v>218.5</v>
      </c>
      <c r="BQ10" s="18">
        <v>228.7</v>
      </c>
      <c r="BR10" s="18">
        <v>227.1</v>
      </c>
      <c r="BS10" s="18">
        <v>207.8</v>
      </c>
      <c r="BT10" s="18">
        <v>199.4</v>
      </c>
      <c r="BU10" s="18">
        <v>256</v>
      </c>
      <c r="BV10" s="18">
        <v>242.7</v>
      </c>
      <c r="BW10" s="18">
        <v>222.1</v>
      </c>
      <c r="BX10" s="18">
        <v>259.3</v>
      </c>
      <c r="BY10" s="16">
        <f t="shared" si="3"/>
        <v>2597.8000000000002</v>
      </c>
      <c r="BZ10" s="48">
        <v>236.3</v>
      </c>
      <c r="CA10" s="48">
        <v>231.7</v>
      </c>
      <c r="CB10" s="48">
        <v>238.7</v>
      </c>
      <c r="CC10" s="48">
        <v>262.3</v>
      </c>
      <c r="CD10" s="48">
        <v>270.3</v>
      </c>
      <c r="CE10" s="48">
        <v>264.8</v>
      </c>
      <c r="CF10" s="48">
        <v>253.4</v>
      </c>
      <c r="CG10" s="48">
        <v>240.5</v>
      </c>
      <c r="CH10" s="48">
        <v>300.39999999999998</v>
      </c>
      <c r="CI10" s="26">
        <f>SUM(BZ10:CH10)</f>
        <v>2298.4</v>
      </c>
      <c r="CJ10" s="21">
        <f t="shared" si="4"/>
        <v>9309</v>
      </c>
    </row>
    <row r="11" spans="1:88" ht="14.3" thickTop="1" thickBot="1">
      <c r="B11" s="1" t="s">
        <v>10</v>
      </c>
      <c r="C11" s="22">
        <v>0.5</v>
      </c>
      <c r="D11" s="22">
        <v>160.1</v>
      </c>
      <c r="E11" s="22">
        <v>165.5</v>
      </c>
      <c r="F11" s="22">
        <v>197.9</v>
      </c>
      <c r="G11" s="22">
        <v>221.9</v>
      </c>
      <c r="H11" s="22">
        <v>228</v>
      </c>
      <c r="I11" s="22">
        <v>221.7</v>
      </c>
      <c r="J11" s="22">
        <v>246.3</v>
      </c>
      <c r="K11" s="22">
        <v>340.4</v>
      </c>
      <c r="L11" s="22">
        <v>1782.2</v>
      </c>
      <c r="M11" s="22">
        <v>418.7</v>
      </c>
      <c r="N11" s="22">
        <v>514.5</v>
      </c>
      <c r="O11" s="22">
        <v>421.5</v>
      </c>
      <c r="P11" s="22">
        <v>414.9</v>
      </c>
      <c r="Q11" s="22">
        <v>480.8</v>
      </c>
      <c r="R11" s="22">
        <v>475.5</v>
      </c>
      <c r="S11" s="22">
        <v>518.6</v>
      </c>
      <c r="T11" s="22">
        <v>480.2</v>
      </c>
      <c r="U11" s="22">
        <v>483.8</v>
      </c>
      <c r="V11" s="22">
        <v>484.6</v>
      </c>
      <c r="W11" s="22">
        <v>486.3</v>
      </c>
      <c r="X11" s="22">
        <v>612.1</v>
      </c>
      <c r="Y11" s="23">
        <v>5791.4</v>
      </c>
      <c r="Z11" s="30">
        <v>803.7</v>
      </c>
      <c r="AA11" s="22">
        <v>974.2</v>
      </c>
      <c r="AB11" s="22">
        <v>862.1</v>
      </c>
      <c r="AC11" s="22">
        <v>802.9</v>
      </c>
      <c r="AD11" s="22">
        <v>880</v>
      </c>
      <c r="AE11" s="22">
        <v>777.7</v>
      </c>
      <c r="AF11" s="22">
        <v>872.7</v>
      </c>
      <c r="AG11" s="22">
        <v>812.6</v>
      </c>
      <c r="AH11" s="22">
        <v>718.5</v>
      </c>
      <c r="AI11" s="22">
        <v>797</v>
      </c>
      <c r="AJ11" s="22">
        <v>812.9</v>
      </c>
      <c r="AK11" s="22">
        <v>972</v>
      </c>
      <c r="AL11" s="23">
        <f>SUM(AL5:AL10)</f>
        <v>10086.5</v>
      </c>
      <c r="AM11" s="30">
        <v>1220.5</v>
      </c>
      <c r="AN11" s="23">
        <v>1532.5</v>
      </c>
      <c r="AO11" s="35">
        <v>1380.4</v>
      </c>
      <c r="AP11" s="36">
        <v>1209.4000000000001</v>
      </c>
      <c r="AQ11" s="36">
        <v>1455</v>
      </c>
      <c r="AR11" s="36">
        <v>1198.2</v>
      </c>
      <c r="AS11" s="36">
        <v>1425.9</v>
      </c>
      <c r="AT11" s="36">
        <v>1247.4000000000001</v>
      </c>
      <c r="AU11" s="36">
        <v>1004.2</v>
      </c>
      <c r="AV11" s="36">
        <v>1137.4000000000001</v>
      </c>
      <c r="AW11" s="36">
        <v>1183.7</v>
      </c>
      <c r="AX11" s="36">
        <v>1500.1</v>
      </c>
      <c r="AY11" s="39">
        <f>SUM(AY5:AY10)</f>
        <v>15494.7</v>
      </c>
      <c r="AZ11" s="35">
        <v>1765.9</v>
      </c>
      <c r="BA11" s="35">
        <v>2032.9</v>
      </c>
      <c r="BB11" s="35">
        <v>1867.9</v>
      </c>
      <c r="BC11" s="35">
        <v>1709.9</v>
      </c>
      <c r="BD11" s="35">
        <v>2055.1999999999998</v>
      </c>
      <c r="BE11" s="35">
        <v>1750.1</v>
      </c>
      <c r="BF11" s="35">
        <v>1430.9</v>
      </c>
      <c r="BG11" s="35">
        <v>1441.1</v>
      </c>
      <c r="BH11" s="35">
        <v>1357.5</v>
      </c>
      <c r="BI11" s="35">
        <v>1450.7</v>
      </c>
      <c r="BJ11" s="35">
        <v>1554.6</v>
      </c>
      <c r="BK11" s="35">
        <v>1873.6</v>
      </c>
      <c r="BL11" s="40">
        <f>SUM(BL5:BL10)</f>
        <v>20290.5</v>
      </c>
      <c r="BM11" s="36">
        <v>2168</v>
      </c>
      <c r="BN11" s="35">
        <v>2466.6999999999998</v>
      </c>
      <c r="BO11" s="35">
        <v>2445.6</v>
      </c>
      <c r="BP11" s="35">
        <v>2313.1</v>
      </c>
      <c r="BQ11" s="41">
        <v>2196.6999999999998</v>
      </c>
      <c r="BR11" s="41">
        <v>2162.5</v>
      </c>
      <c r="BS11" s="41">
        <v>1771</v>
      </c>
      <c r="BT11" s="41">
        <v>1684.8</v>
      </c>
      <c r="BU11" s="41">
        <v>1613.7</v>
      </c>
      <c r="BV11" s="41">
        <v>1641.3</v>
      </c>
      <c r="BW11" s="41">
        <v>1689.6</v>
      </c>
      <c r="BX11" s="41">
        <v>2199.1</v>
      </c>
      <c r="BY11" s="40">
        <f>SUM(BY5:BY10)</f>
        <v>24352.300000000003</v>
      </c>
      <c r="BZ11" s="36">
        <v>2596.1999999999998</v>
      </c>
      <c r="CA11" s="36">
        <v>2758.5</v>
      </c>
      <c r="CB11" s="36">
        <v>2592.3000000000002</v>
      </c>
      <c r="CC11" s="36">
        <v>2574</v>
      </c>
      <c r="CD11" s="36">
        <v>2842.6</v>
      </c>
      <c r="CE11" s="36">
        <v>2289.3000000000002</v>
      </c>
      <c r="CF11" s="36">
        <v>2016.2</v>
      </c>
      <c r="CG11" s="36">
        <v>2041.4</v>
      </c>
      <c r="CH11" s="36">
        <v>1798</v>
      </c>
      <c r="CI11" s="37">
        <f>SUM(CI5:CI10)</f>
        <v>21508.100000000006</v>
      </c>
      <c r="CJ11" s="24">
        <f>SUM(CJ5:CJ10)</f>
        <v>99305.600000000006</v>
      </c>
    </row>
    <row r="13" spans="1:88">
      <c r="Z13" s="31"/>
      <c r="AA13" s="31"/>
      <c r="AB13" s="31"/>
      <c r="AC13" s="31"/>
      <c r="AD13" s="31"/>
    </row>
  </sheetData>
  <mergeCells count="9">
    <mergeCell ref="A1:CJ1"/>
    <mergeCell ref="B3:B4"/>
    <mergeCell ref="L3:L4"/>
    <mergeCell ref="Y3:Y4"/>
    <mergeCell ref="AL3:AL4"/>
    <mergeCell ref="AY3:AY4"/>
    <mergeCell ref="BL3:BL4"/>
    <mergeCell ref="BY3:BY4"/>
    <mergeCell ref="CI3:CI4"/>
  </mergeCells>
  <phoneticPr fontId="23"/>
  <pageMargins left="0.23622047244094491" right="0.23622047244094491" top="0.55118110236220474" bottom="0.55118110236220474" header="0.31496062992125984" footer="0.31496062992125984"/>
  <pageSetup paperSize="9" scale="23" fitToHeight="0" orientation="landscape" horizontalDpi="300" verticalDpi="30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表C①</vt:lpstr>
      <vt:lpstr>表C②</vt:lpstr>
      <vt:lpstr>表C①!Print_Area</vt:lpstr>
      <vt:lpstr>表C②!Print_Area</vt:lpstr>
      <vt:lpstr>表C①!Print_Titles</vt:lpstr>
      <vt:lpstr>表C②!Print_Titles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2019-03-26T06:55:17Z</dcterms:modified>
</cp:coreProperties>
</file>